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1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</sheets>
  <definedNames>
    <definedName name="_xlnm.Print_Area" localSheetId="0">'стр.1'!$A$1:$EY$33</definedName>
    <definedName name="_xlnm.Print_Area" localSheetId="9">'стр.10'!$A$1:$DV$47</definedName>
    <definedName name="_xlnm.Print_Area" localSheetId="10">'стр.11'!$A$1:$EF$41</definedName>
    <definedName name="_xlnm.Print_Area" localSheetId="1">'стр.2'!$A$1:$EJ$24</definedName>
    <definedName name="_xlnm.Print_Area" localSheetId="2">'стр.3'!$A$1:$FD$34</definedName>
    <definedName name="_xlnm.Print_Area" localSheetId="3">'стр.4'!$A$1:$EY$26</definedName>
    <definedName name="_xlnm.Print_Area" localSheetId="4">'стр.5'!$A$1:$EU$26</definedName>
    <definedName name="_xlnm.Print_Area" localSheetId="5">'стр.6'!$A$1:$EY$32</definedName>
    <definedName name="_xlnm.Print_Area" localSheetId="6">'стр.7'!$A$1:$FE$51</definedName>
    <definedName name="_xlnm.Print_Area" localSheetId="7">'стр.8'!$A$1:$FF$29</definedName>
    <definedName name="_xlnm.Print_Area" localSheetId="8">'стр.9'!$A$1:$FK$50</definedName>
  </definedNames>
  <calcPr fullCalcOnLoad="1"/>
</workbook>
</file>

<file path=xl/sharedStrings.xml><?xml version="1.0" encoding="utf-8"?>
<sst xmlns="http://schemas.openxmlformats.org/spreadsheetml/2006/main" count="689" uniqueCount="393">
  <si>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</si>
  <si>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</si>
  <si>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</si>
  <si>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</si>
  <si>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</si>
  <si>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</si>
  <si>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</si>
  <si>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</si>
  <si>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</si>
  <si>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</si>
  <si>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</si>
  <si>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</si>
  <si>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</si>
  <si>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</si>
  <si>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</si>
  <si>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</si>
  <si>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</si>
  <si>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</si>
  <si>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</si>
  <si>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</si>
  <si>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</si>
  <si>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</si>
  <si>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</si>
  <si>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</si>
  <si>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</si>
  <si>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</si>
  <si>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</si>
  <si>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</si>
  <si>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</si>
  <si>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</si>
  <si>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</si>
  <si>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</si>
  <si>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</si>
  <si>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</si>
  <si>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</si>
  <si>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</si>
  <si>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</si>
  <si>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</si>
  <si>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</si>
  <si>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</si>
  <si>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 языка
по ОКИН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</si>
  <si>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</si>
  <si>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</si>
  <si>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</si>
  <si>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</si>
  <si>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</si>
  <si>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</si>
  <si>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</si>
  <si>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</si>
  <si>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</si>
  <si>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</si>
  <si>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</si>
  <si>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</si>
  <si>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</si>
  <si>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</si>
  <si>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</si>
  <si>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</si>
  <si>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</si>
  <si>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</si>
  <si>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</si>
  <si>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</si>
  <si>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</si>
  <si>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</si>
  <si>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</si>
  <si>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</si>
  <si>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</si>
  <si>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</si>
  <si>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</si>
  <si>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</si>
  <si>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</si>
  <si>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</si>
  <si>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</si>
  <si>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</si>
  <si>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</si>
  <si>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</si>
  <si>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</si>
  <si>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</si>
  <si>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</si>
  <si>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</si>
  <si>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</si>
  <si>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</si>
  <si>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</si>
  <si>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</si>
  <si>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</si>
  <si>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</si>
  <si>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</si>
  <si>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</si>
  <si>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</si>
  <si>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</si>
  <si>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</si>
  <si>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</si>
  <si>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</si>
  <si>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</si>
  <si>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</si>
  <si>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</si>
  <si>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</si>
  <si>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</si>
  <si>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</si>
  <si>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</si>
  <si>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</si>
  <si>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</si>
  <si>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</si>
  <si>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</si>
  <si>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</si>
  <si>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</si>
  <si>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</si>
  <si>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</si>
  <si>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</si>
  <si>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</si>
  <si>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</si>
  <si>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</si>
  <si>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</si>
  <si>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</si>
  <si>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</si>
  <si>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</si>
  <si>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</si>
  <si>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</si>
  <si>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</si>
  <si>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</si>
  <si>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</si>
  <si>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</si>
  <si>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</si>
  <si>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</si>
  <si>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</si>
  <si>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</si>
  <si>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</si>
  <si>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</si>
  <si>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</si>
  <si>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</si>
  <si>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</si>
  <si>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</si>
  <si>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</si>
  <si>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</si>
  <si>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</si>
  <si>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</si>
  <si>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</si>
  <si>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</si>
  <si>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</si>
  <si>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</si>
  <si>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</si>
  <si>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</si>
  <si>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</si>
  <si>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</si>
  <si>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</si>
  <si>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</si>
  <si>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</si>
  <si>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</si>
  <si>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</si>
  <si>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</si>
  <si>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</si>
  <si>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</si>
  <si>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</si>
  <si>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</si>
  <si>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</si>
  <si>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</si>
  <si>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</si>
  <si>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</si>
  <si>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</si>
  <si>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</si>
  <si>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</si>
  <si>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</si>
  <si>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</si>
  <si>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</si>
  <si>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</si>
  <si>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</si>
  <si>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</si>
  <si>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</si>
  <si>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</si>
  <si>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</si>
  <si>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</si>
  <si>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</si>
  <si>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</si>
  <si>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</si>
  <si>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</si>
  <si>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</si>
  <si>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</si>
  <si>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</si>
  <si>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</si>
  <si>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</si>
  <si>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</si>
  <si>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</si>
  <si>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</si>
  <si>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</si>
  <si>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</si>
  <si>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</si>
  <si>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</si>
  <si>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</si>
  <si>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</si>
  <si>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</si>
  <si>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</si>
  <si>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</si>
  <si>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</si>
  <si>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</si>
  <si>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</si>
  <si>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</si>
  <si>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</si>
  <si>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</si>
  <si>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</si>
  <si>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</si>
  <si>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</si>
  <si>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</si>
  <si>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</si>
  <si>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</si>
  <si>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</si>
  <si>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</si>
  <si>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</si>
  <si>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</si>
  <si>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</si>
  <si>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</si>
  <si>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</si>
  <si>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</si>
  <si>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</si>
  <si>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</si>
  <si>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</si>
  <si>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2.7. Платные дополнительные образовательные услуги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</si>
  <si>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</si>
  <si>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</si>
  <si>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</si>
  <si>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</si>
  <si>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</si>
  <si>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</si>
  <si>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</si>
  <si>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</si>
  <si>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</si>
  <si>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</si>
  <si>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</si>
  <si>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</si>
  <si>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</si>
  <si>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</si>
  <si>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</si>
  <si>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</si>
  <si>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</si>
  <si>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</si>
  <si>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</si>
  <si>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</si>
  <si>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</si>
  <si>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</si>
  <si>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</si>
  <si>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</si>
  <si>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</si>
  <si>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</si>
  <si>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Код по ОКЕИ: человеко-день - 540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</si>
  <si>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</si>
  <si>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</si>
  <si>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</si>
  <si>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</si>
  <si>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</si>
  <si>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</si>
  <si>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</si>
  <si>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</si>
  <si>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</si>
  <si>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</si>
  <si>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</si>
  <si>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</si>
  <si>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</si>
  <si>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</si>
  <si>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</si>
  <si>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</si>
  <si>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</si>
  <si>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</si>
  <si>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</si>
  <si>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</si>
  <si>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</si>
  <si>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</si>
  <si>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 xml:space="preserve">Число дней работы организации за период с начала отчетного года (05) </t>
  </si>
  <si>
    <t>Раздел 3. Сведения о персонале организации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</si>
  <si>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</si>
  <si>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</si>
  <si>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</si>
  <si>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</si>
  <si>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</si>
  <si>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</si>
  <si>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</si>
  <si>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</si>
  <si>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</si>
  <si>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</si>
  <si>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</si>
  <si>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</si>
  <si>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</si>
  <si>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</si>
  <si>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</si>
  <si>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</si>
  <si>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</si>
  <si>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</si>
  <si>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</si>
  <si>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</si>
  <si>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</si>
  <si>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</si>
  <si>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</si>
  <si>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</si>
  <si>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</si>
  <si>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</si>
  <si>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</si>
  <si>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</si>
  <si>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</si>
  <si>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</si>
  <si>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</si>
  <si>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</si>
  <si>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</si>
  <si>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</si>
  <si>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</si>
  <si>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</si>
  <si>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</si>
  <si>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</si>
  <si>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</si>
  <si>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</si>
  <si>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</si>
  <si>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</si>
  <si>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</si>
  <si>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</si>
  <si>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</si>
  <si>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из них педагогическое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</si>
  <si>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</si>
  <si>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</si>
  <si>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</si>
  <si>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</si>
  <si>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</si>
  <si>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</si>
  <si>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</si>
  <si>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в том числе для детей в возрасте 
3 года и старше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</si>
  <si>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</si>
  <si>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</si>
  <si>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</si>
  <si>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</si>
  <si>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</si>
  <si>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</si>
  <si>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</si>
  <si>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</si>
  <si>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</si>
  <si>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</si>
  <si>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</si>
  <si>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</si>
  <si>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</si>
  <si>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</si>
  <si>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</si>
  <si>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</si>
  <si>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в том числе воспитанниками в возрасте 
3 года и старше</t>
  </si>
  <si>
    <t>Число дней, проведенных воспитанниками в группах</t>
  </si>
  <si>
    <t>по болезни воспитанников</t>
  </si>
  <si>
    <t>Из общей численности воспитанников (из стр. 01) - воспитанники-инвалиды</t>
  </si>
  <si>
    <t>2.4. Организация летнего отдыха воспитанников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</si>
  <si>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</si>
  <si>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</si>
  <si>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</si>
  <si>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</si>
  <si>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из них у воспитанников в возрасте
3 года и старше</t>
  </si>
  <si>
    <t>2.5. Число случаев заболевания воспитанников</t>
  </si>
  <si>
    <t>Численность воспитанников,
человек</t>
  </si>
  <si>
    <t>2.6. Язык обучения и воспитания</t>
  </si>
  <si>
    <t xml:space="preserve">Среднегодовая численность воспитанников за период с начала отчетного года (10) </t>
  </si>
  <si>
    <t>Численность воспитанников - всего
(сумма строк 02 - 07)</t>
  </si>
  <si>
    <t>Всего воспитанников, получающих платные дополнительные образовательные услуги (сумма строк 02 - 11)</t>
  </si>
  <si>
    <t>индивидуальное или групповое обучение по программам дошкольного образования детей, не посещающих отчитывающуюся дошкольную образовательную организацию</t>
  </si>
  <si>
    <t>Численность 
воспитанников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</si>
  <si>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</si>
  <si>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</si>
  <si>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</si>
  <si>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</si>
  <si>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</si>
  <si>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</si>
  <si>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):</t>
  </si>
  <si>
    <t>Число дней, пропущенных воспитанниками, - всего 
(сумма строк 03, 04)</t>
  </si>
  <si>
    <t>в том числе обучалось и воспитывалось на языках 
народов Российской Федерации</t>
  </si>
  <si>
    <t>центральное отопление</t>
  </si>
  <si>
    <t>предоставляет на своем сайте нормативно закрепленный перечень сведений о своей деятельности (15)</t>
  </si>
  <si>
    <t>Приказ Росстата:
Об утверждении формы
от 03.08.2015 № 357
О внесении изменений (при наличии)</t>
  </si>
  <si>
    <t xml:space="preserve">юридические лица, осуществляющие образовательную деятельность по </t>
  </si>
  <si>
    <t>образовательным программам дошкольного образования, присмотр и уход за детьми: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</si>
  <si>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</si>
  <si>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</si>
  <si>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</si>
  <si>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</si>
  <si>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</si>
  <si>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</si>
  <si>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энтериты, колиты и гастроэнтериты, вызванные установленными, не установленными и неточно обозначенными возбудителями</t>
  </si>
  <si>
    <t>2.3. Посещаемость организации</t>
  </si>
  <si>
    <t xml:space="preserve">Численность руководителей, прошедших в течение последних трех лет повышение квалификации и (или) профессиональную переподготовку (из стр. 02) (26) </t>
  </si>
  <si>
    <t>Приложение № 8</t>
  </si>
  <si>
    <t>Численность воспитанников 
- всего</t>
  </si>
  <si>
    <t>Всего 
работников
(сумма гр. 4 - 11)</t>
  </si>
  <si>
    <t>Всего работников (сумма гр. 4 - 9)</t>
  </si>
  <si>
    <t>Русский язык</t>
  </si>
  <si>
    <t>155</t>
  </si>
  <si>
    <t>Экономист по стат.отчетности</t>
  </si>
  <si>
    <t>8(39196)22-415</t>
  </si>
  <si>
    <t>января</t>
  </si>
  <si>
    <t>orlova_juliaa@mail.ru</t>
  </si>
  <si>
    <t>Отдел образования администрации Казачинского района</t>
  </si>
  <si>
    <t>663100, Красноярский край, Казачинский район, ул.Советская, д.144</t>
  </si>
  <si>
    <t>2100728</t>
  </si>
  <si>
    <t>1-14</t>
  </si>
  <si>
    <t>2-14</t>
  </si>
  <si>
    <t xml:space="preserve">Орлова Ю.С.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</si>
</sst>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indent="3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33" borderId="30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left"/>
    </xf>
    <xf numFmtId="49" fontId="1" fillId="0" borderId="3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36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left" wrapText="1" indent="1"/>
    </xf>
    <xf numFmtId="49" fontId="1" fillId="0" borderId="19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left" indent="1"/>
    </xf>
    <xf numFmtId="0" fontId="1" fillId="0" borderId="23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 inden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38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36" xfId="0" applyNumberFormat="1" applyFont="1" applyBorder="1" applyAlignment="1">
      <alignment horizontal="left" indent="1"/>
    </xf>
    <xf numFmtId="49" fontId="1" fillId="0" borderId="37" xfId="0" applyNumberFormat="1" applyFont="1" applyBorder="1" applyAlignment="1">
      <alignment horizontal="left" indent="1"/>
    </xf>
    <xf numFmtId="49" fontId="1" fillId="0" borderId="22" xfId="0" applyNumberFormat="1" applyFont="1" applyBorder="1" applyAlignment="1">
      <alignment horizontal="left" indent="1"/>
    </xf>
    <xf numFmtId="49" fontId="1" fillId="0" borderId="23" xfId="0" applyNumberFormat="1" applyFont="1" applyBorder="1" applyAlignment="1">
      <alignment horizontal="left" indent="1"/>
    </xf>
    <xf numFmtId="49" fontId="1" fillId="0" borderId="19" xfId="0" applyNumberFormat="1" applyFont="1" applyBorder="1" applyAlignment="1">
      <alignment horizontal="left" indent="1"/>
    </xf>
    <xf numFmtId="49" fontId="1" fillId="0" borderId="20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19" xfId="0" applyNumberFormat="1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wrapText="1" indent="3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0" fontId="1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2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40" xfId="0" applyFont="1" applyBorder="1" applyAlignment="1">
      <alignment horizontal="left" indent="2"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64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9" fillId="0" borderId="19" xfId="42" applyNumberForma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1" fillId="0" borderId="22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orlova_juliaa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0">
      <selection activeCell="BZ12" sqref="BZ12:CB12"/>
    </sheetView>
  </sheetViews>
  <sheetFormatPr defaultColWidth="0.875" defaultRowHeight="12.75"/>
  <cols>
    <col min="1" max="16384" width="0.875" style="1" customWidth="1"/>
  </cols>
  <sheetData>
    <row r="1" ht="12.75">
      <c r="EY1" s="34" t="s">
        <v>377</v>
      </c>
    </row>
    <row r="2" ht="9" customHeight="1" thickBot="1"/>
    <row r="3" spans="1:137" ht="19.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R3" s="115" t="s">
        <v>130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7"/>
    </row>
    <row r="4" ht="6.75" customHeight="1" thickBot="1"/>
    <row r="5" spans="18:137" ht="15" customHeight="1" thickBot="1">
      <c r="R5" s="118" t="s">
        <v>0</v>
      </c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20"/>
    </row>
    <row r="6" ht="13.5" customHeight="1" thickBot="1"/>
    <row r="7" spans="1:142" ht="54" customHeight="1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53"/>
      <c r="N7" s="121" t="s">
        <v>359</v>
      </c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48"/>
    </row>
    <row r="8" ht="13.5" customHeight="1" thickBot="1"/>
    <row r="9" spans="18:137" ht="15" customHeight="1" thickBot="1">
      <c r="R9" s="118" t="s">
        <v>131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20"/>
    </row>
    <row r="10" ht="13.5" customHeight="1" thickBot="1"/>
    <row r="11" spans="17:127" ht="41.25" customHeight="1"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02"/>
      <c r="AB11" s="111" t="s">
        <v>321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3"/>
    </row>
    <row r="12" spans="28:127" ht="12.75"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4"/>
      <c r="BQ12" s="4"/>
      <c r="BR12" s="3"/>
      <c r="BS12" s="104"/>
      <c r="BT12" s="104"/>
      <c r="BU12" s="3"/>
      <c r="BV12" s="4"/>
      <c r="BW12" s="3"/>
      <c r="BX12" s="4"/>
      <c r="BY12" s="5" t="s">
        <v>1</v>
      </c>
      <c r="BZ12" s="114" t="s">
        <v>54</v>
      </c>
      <c r="CA12" s="114"/>
      <c r="CB12" s="114"/>
      <c r="CC12" s="6" t="s">
        <v>2</v>
      </c>
      <c r="CD12" s="4"/>
      <c r="CE12" s="3"/>
      <c r="CF12" s="3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7"/>
    </row>
    <row r="13" spans="13:142" ht="3.75" customHeight="1" thickBot="1"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B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2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ht="27" customHeight="1" thickBot="1"/>
    <row r="15" spans="1:152" ht="16.5" customHeight="1" thickBot="1">
      <c r="A15" s="122" t="s">
        <v>132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4"/>
      <c r="CG15" s="122" t="s">
        <v>133</v>
      </c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4"/>
      <c r="DQ15" s="55"/>
      <c r="DR15" s="51"/>
      <c r="DS15" s="55"/>
      <c r="DT15" s="51"/>
      <c r="DV15" s="125" t="s">
        <v>3</v>
      </c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7"/>
      <c r="EU15" s="55"/>
      <c r="EV15" s="51"/>
    </row>
    <row r="16" spans="1:155" ht="14.25" customHeight="1">
      <c r="A16" s="14"/>
      <c r="B16" s="108" t="s">
        <v>366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28" t="s">
        <v>4</v>
      </c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30"/>
      <c r="DP16" s="140" t="s">
        <v>365</v>
      </c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</row>
    <row r="17" spans="1:155" ht="11.25" customHeight="1">
      <c r="A17" s="15"/>
      <c r="B17" s="59" t="s">
        <v>367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110"/>
      <c r="CG17" s="131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3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</row>
    <row r="18" spans="1:155" ht="14.25" customHeight="1">
      <c r="A18" s="15"/>
      <c r="B18" s="139" t="s">
        <v>5</v>
      </c>
      <c r="C18" s="139"/>
      <c r="D18" s="139"/>
      <c r="E18" s="139"/>
      <c r="F18" s="105" t="s">
        <v>368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  <c r="CG18" s="131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3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</row>
    <row r="19" spans="1:155" ht="12.75">
      <c r="A19" s="15"/>
      <c r="B19" s="67"/>
      <c r="C19" s="67"/>
      <c r="D19" s="67"/>
      <c r="E19" s="67"/>
      <c r="F19" s="105" t="s">
        <v>369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131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3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</row>
    <row r="20" spans="1:151" ht="12.75" customHeight="1">
      <c r="A20" s="15"/>
      <c r="B20" s="13"/>
      <c r="C20" s="13"/>
      <c r="D20" s="47"/>
      <c r="E20" s="47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16"/>
      <c r="CG20" s="131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3"/>
      <c r="DQ20" s="18"/>
      <c r="DR20" s="18"/>
      <c r="DS20" s="18"/>
      <c r="DT20" s="18"/>
      <c r="DU20" s="18"/>
      <c r="DW20" s="137" t="s">
        <v>134</v>
      </c>
      <c r="DX20" s="137"/>
      <c r="DY20" s="137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41" t="s">
        <v>135</v>
      </c>
      <c r="EL20" s="141"/>
      <c r="EM20" s="141"/>
      <c r="EN20" s="141"/>
      <c r="EO20" s="138"/>
      <c r="EP20" s="138"/>
      <c r="EQ20" s="138"/>
      <c r="ER20" s="138"/>
      <c r="ET20" s="18"/>
      <c r="EU20" s="18"/>
    </row>
    <row r="21" spans="1:151" ht="12.75" customHeight="1">
      <c r="A21" s="15"/>
      <c r="B21" s="13"/>
      <c r="C21" s="13"/>
      <c r="D21" s="47"/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16"/>
      <c r="CG21" s="131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3"/>
      <c r="DQ21" s="18"/>
      <c r="DR21" s="18"/>
      <c r="DS21" s="18"/>
      <c r="DT21" s="18"/>
      <c r="DU21" s="18"/>
      <c r="DW21" s="137" t="s">
        <v>134</v>
      </c>
      <c r="DX21" s="137"/>
      <c r="DY21" s="137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41" t="s">
        <v>135</v>
      </c>
      <c r="EL21" s="141"/>
      <c r="EM21" s="141"/>
      <c r="EN21" s="141"/>
      <c r="EO21" s="164"/>
      <c r="EP21" s="164"/>
      <c r="EQ21" s="164"/>
      <c r="ER21" s="164"/>
      <c r="ET21" s="18"/>
      <c r="EU21" s="18"/>
    </row>
    <row r="22" spans="1:151" ht="12" customHeight="1" thickBot="1">
      <c r="A22" s="15"/>
      <c r="B22" s="13"/>
      <c r="C22" s="13"/>
      <c r="D22" s="47"/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16"/>
      <c r="CG22" s="131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ht="14.25" customHeight="1">
      <c r="A23" s="19"/>
      <c r="B23" s="20"/>
      <c r="C23" s="20"/>
      <c r="D23" s="20"/>
      <c r="E23" s="20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21"/>
      <c r="CG23" s="134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6"/>
      <c r="DT23" s="72"/>
      <c r="DV23" s="142" t="s">
        <v>6</v>
      </c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4"/>
      <c r="EU23" s="72"/>
    </row>
    <row r="24" spans="1:151" ht="3" customHeight="1" thickBot="1">
      <c r="A24" s="13"/>
      <c r="B24" s="13"/>
      <c r="C24" s="13"/>
      <c r="D24" s="13"/>
      <c r="E24" s="1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0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T24" s="72"/>
      <c r="DV24" s="145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7"/>
      <c r="EU24" s="72"/>
    </row>
    <row r="25" spans="6:151" s="51" customFormat="1" ht="21.75" customHeight="1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8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</row>
    <row r="26" spans="1:155" ht="13.5" customHeight="1">
      <c r="A26" s="22"/>
      <c r="B26" s="23" t="s">
        <v>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173" t="s">
        <v>387</v>
      </c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25"/>
      <c r="EY26" s="26"/>
    </row>
    <row r="27" spans="1:155" ht="3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7"/>
    </row>
    <row r="28" spans="1:155" ht="13.5" customHeight="1">
      <c r="A28" s="22"/>
      <c r="B28" s="23" t="s">
        <v>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63" t="s">
        <v>388</v>
      </c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25"/>
      <c r="EY28" s="26"/>
    </row>
    <row r="29" spans="1:155" ht="3" customHeight="1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28"/>
    </row>
    <row r="30" spans="1:155" ht="13.5" customHeight="1" thickBot="1">
      <c r="A30" s="165" t="s">
        <v>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70" t="s">
        <v>10</v>
      </c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2"/>
    </row>
    <row r="31" spans="1:155" ht="27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N31" s="134" t="s">
        <v>11</v>
      </c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6"/>
      <c r="BI31" s="154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6"/>
      <c r="DD31" s="154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6"/>
    </row>
    <row r="32" spans="1:155" ht="13.5" thickBot="1">
      <c r="A32" s="160">
        <v>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  <c r="N32" s="157">
        <v>2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9"/>
      <c r="BI32" s="157">
        <v>3</v>
      </c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9"/>
      <c r="DD32" s="157">
        <v>4</v>
      </c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9"/>
    </row>
    <row r="33" spans="1:155" ht="13.5" thickBot="1">
      <c r="A33" s="148" t="s">
        <v>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151" t="s">
        <v>389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3"/>
      <c r="BI33" s="151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3"/>
      <c r="DD33" s="151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3"/>
    </row>
  </sheetData>
  <sheetProtection/>
  <mergeCells count="36">
    <mergeCell ref="S28:EW28"/>
    <mergeCell ref="DW21:DY21"/>
    <mergeCell ref="DZ21:EJ21"/>
    <mergeCell ref="EK21:EN21"/>
    <mergeCell ref="EO21:ER21"/>
    <mergeCell ref="A30:M31"/>
    <mergeCell ref="N30:EY30"/>
    <mergeCell ref="N31:BH31"/>
    <mergeCell ref="BI31:DC31"/>
    <mergeCell ref="AV26:EW26"/>
    <mergeCell ref="DV23:ES24"/>
    <mergeCell ref="A33:M33"/>
    <mergeCell ref="N33:BH33"/>
    <mergeCell ref="BI33:DC33"/>
    <mergeCell ref="DD33:EY33"/>
    <mergeCell ref="DD31:EY31"/>
    <mergeCell ref="N32:BH32"/>
    <mergeCell ref="BI32:DC32"/>
    <mergeCell ref="DD32:EY32"/>
    <mergeCell ref="A32:M32"/>
    <mergeCell ref="A15:CF15"/>
    <mergeCell ref="CG15:DM15"/>
    <mergeCell ref="DV15:ES15"/>
    <mergeCell ref="CG16:DM23"/>
    <mergeCell ref="DW20:DY20"/>
    <mergeCell ref="DZ20:EJ20"/>
    <mergeCell ref="B18:E18"/>
    <mergeCell ref="DP16:EY19"/>
    <mergeCell ref="EK20:EN20"/>
    <mergeCell ref="EO20:ER20"/>
    <mergeCell ref="AB11:DW11"/>
    <mergeCell ref="BZ12:CB12"/>
    <mergeCell ref="R3:EG3"/>
    <mergeCell ref="R5:EG5"/>
    <mergeCell ref="N7:EK7"/>
    <mergeCell ref="R9:EG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V47"/>
  <sheetViews>
    <sheetView view="pageBreakPreview" zoomScaleSheetLayoutView="100" zoomScalePageLayoutView="0" workbookViewId="0" topLeftCell="A1">
      <selection activeCell="DQ25" sqref="DQ25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28" t="s">
        <v>307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88"/>
    </row>
    <row r="2" spans="1:126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V2" s="70" t="s">
        <v>149</v>
      </c>
    </row>
    <row r="3" spans="1:126" s="69" customFormat="1" ht="27" customHeight="1">
      <c r="A3" s="180" t="s">
        <v>147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 t="s">
        <v>136</v>
      </c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 t="s">
        <v>14</v>
      </c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</row>
    <row r="4" spans="1:126" ht="12" customHeight="1">
      <c r="A4" s="181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>
        <v>2</v>
      </c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>
        <v>3</v>
      </c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</row>
    <row r="5" spans="1:126" ht="10.5" customHeight="1">
      <c r="A5" s="33"/>
      <c r="B5" s="284" t="s">
        <v>92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177" t="s">
        <v>15</v>
      </c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82">
        <v>7</v>
      </c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</row>
    <row r="6" spans="1:126" s="13" customFormat="1" ht="10.5" customHeight="1">
      <c r="A6" s="33"/>
      <c r="B6" s="284" t="s">
        <v>93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177" t="s">
        <v>16</v>
      </c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</row>
    <row r="7" spans="1:126" s="13" customFormat="1" ht="10.5" customHeight="1">
      <c r="A7" s="22"/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221" t="s">
        <v>17</v>
      </c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3"/>
      <c r="CI7" s="207">
        <v>9</v>
      </c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9"/>
    </row>
    <row r="8" spans="1:126" ht="10.5" customHeight="1">
      <c r="A8" s="19"/>
      <c r="B8" s="393" t="s">
        <v>95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204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6"/>
      <c r="CI8" s="201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3"/>
    </row>
    <row r="9" spans="1:126" ht="10.5" customHeight="1">
      <c r="A9" s="33"/>
      <c r="B9" s="426" t="s">
        <v>363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177" t="s">
        <v>18</v>
      </c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82">
        <v>9</v>
      </c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</row>
    <row r="10" spans="1:126" ht="10.5" customHeight="1">
      <c r="A10" s="33"/>
      <c r="B10" s="426" t="s">
        <v>237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177" t="s">
        <v>19</v>
      </c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82">
        <v>9</v>
      </c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</row>
    <row r="11" spans="1:126" ht="10.5" customHeight="1">
      <c r="A11" s="33"/>
      <c r="B11" s="426" t="s">
        <v>197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177" t="s">
        <v>20</v>
      </c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82">
        <v>9</v>
      </c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</row>
    <row r="12" ht="3" customHeight="1"/>
    <row r="13" spans="2:50" ht="10.5" customHeight="1">
      <c r="B13" s="1" t="s">
        <v>298</v>
      </c>
      <c r="AL13" s="202">
        <v>10</v>
      </c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</row>
    <row r="14" ht="10.5" customHeight="1">
      <c r="F14" s="1" t="s">
        <v>138</v>
      </c>
    </row>
    <row r="15" spans="6:54" ht="10.5" customHeight="1">
      <c r="F15" s="1" t="s">
        <v>299</v>
      </c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</row>
    <row r="16" spans="6:52" ht="10.5" customHeight="1">
      <c r="F16" s="1" t="s">
        <v>300</v>
      </c>
      <c r="AN16" s="202">
        <v>7</v>
      </c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</row>
    <row r="17" spans="2:56" ht="10.5" customHeight="1">
      <c r="B17" s="1" t="s">
        <v>301</v>
      </c>
      <c r="AM17" s="202">
        <v>30</v>
      </c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BD17" s="86"/>
    </row>
    <row r="18" spans="6:63" ht="10.5" customHeight="1">
      <c r="F18" s="1" t="s">
        <v>302</v>
      </c>
      <c r="AY18" s="202">
        <v>6</v>
      </c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</row>
    <row r="19" spans="2:70" ht="10.5" customHeight="1">
      <c r="B19" s="1" t="s">
        <v>303</v>
      </c>
      <c r="BF19" s="202">
        <v>11</v>
      </c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</row>
    <row r="20" spans="2:95" ht="10.5" customHeight="1">
      <c r="B20" s="1" t="s">
        <v>304</v>
      </c>
      <c r="CE20" s="202">
        <v>9</v>
      </c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</row>
    <row r="21" ht="10.5" customHeight="1">
      <c r="B21" s="1" t="s">
        <v>305</v>
      </c>
    </row>
    <row r="22" spans="2:58" ht="10.5" customHeight="1">
      <c r="B22" s="1" t="s">
        <v>306</v>
      </c>
      <c r="AS22" s="202">
        <v>9</v>
      </c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65" t="s">
        <v>292</v>
      </c>
    </row>
    <row r="23" spans="2:110" ht="10.5" customHeight="1">
      <c r="B23" s="1" t="s">
        <v>364</v>
      </c>
      <c r="CS23" s="202">
        <v>9</v>
      </c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65" t="s">
        <v>295</v>
      </c>
    </row>
    <row r="24" ht="6" customHeight="1"/>
    <row r="25" spans="3:109" ht="13.5" customHeight="1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74" t="s">
        <v>313</v>
      </c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</row>
    <row r="26" spans="2:116" ht="13.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74" t="s">
        <v>314</v>
      </c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</row>
    <row r="27" ht="11.25" customHeight="1">
      <c r="DE27" s="34" t="s">
        <v>112</v>
      </c>
    </row>
    <row r="28" spans="31:109" s="29" customFormat="1" ht="14.25" customHeight="1">
      <c r="AE28" s="180" t="s">
        <v>27</v>
      </c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 t="s">
        <v>13</v>
      </c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 t="s">
        <v>96</v>
      </c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</row>
    <row r="29" spans="31:109" s="66" customFormat="1" ht="12.75">
      <c r="AE29" s="181">
        <v>1</v>
      </c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>
        <v>2</v>
      </c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>
        <v>3</v>
      </c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</row>
    <row r="30" spans="31:109" ht="10.5" customHeight="1">
      <c r="AE30" s="22"/>
      <c r="AF30" s="438" t="s">
        <v>318</v>
      </c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221" t="s">
        <v>15</v>
      </c>
      <c r="BV30" s="222"/>
      <c r="BW30" s="222"/>
      <c r="BX30" s="222"/>
      <c r="BY30" s="222"/>
      <c r="BZ30" s="222"/>
      <c r="CA30" s="222"/>
      <c r="CB30" s="222"/>
      <c r="CC30" s="222"/>
      <c r="CD30" s="222"/>
      <c r="CE30" s="223"/>
      <c r="CF30" s="429">
        <f>CF32+CF39</f>
        <v>59100.3</v>
      </c>
      <c r="CG30" s="430"/>
      <c r="CH30" s="430"/>
      <c r="CI30" s="430"/>
      <c r="CJ30" s="430"/>
      <c r="CK30" s="430"/>
      <c r="CL30" s="430"/>
      <c r="CM30" s="430"/>
      <c r="CN30" s="430"/>
      <c r="CO30" s="430"/>
      <c r="CP30" s="430"/>
      <c r="CQ30" s="430"/>
      <c r="CR30" s="430"/>
      <c r="CS30" s="430"/>
      <c r="CT30" s="430"/>
      <c r="CU30" s="430"/>
      <c r="CV30" s="430"/>
      <c r="CW30" s="430"/>
      <c r="CX30" s="430"/>
      <c r="CY30" s="430"/>
      <c r="CZ30" s="430"/>
      <c r="DA30" s="430"/>
      <c r="DB30" s="430"/>
      <c r="DC30" s="430"/>
      <c r="DD30" s="430"/>
      <c r="DE30" s="431"/>
    </row>
    <row r="31" spans="31:109" ht="10.5" customHeight="1">
      <c r="AE31" s="15"/>
      <c r="AF31" s="440" t="s">
        <v>260</v>
      </c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1"/>
      <c r="BU31" s="204"/>
      <c r="BV31" s="205"/>
      <c r="BW31" s="205"/>
      <c r="BX31" s="205"/>
      <c r="BY31" s="205"/>
      <c r="BZ31" s="205"/>
      <c r="CA31" s="205"/>
      <c r="CB31" s="205"/>
      <c r="CC31" s="205"/>
      <c r="CD31" s="205"/>
      <c r="CE31" s="206"/>
      <c r="CF31" s="435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7"/>
    </row>
    <row r="32" spans="31:109" s="13" customFormat="1" ht="10.5" customHeight="1">
      <c r="AE32" s="22"/>
      <c r="AF32" s="399" t="s">
        <v>30</v>
      </c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268"/>
      <c r="BU32" s="221" t="s">
        <v>16</v>
      </c>
      <c r="BV32" s="222"/>
      <c r="BW32" s="222"/>
      <c r="BX32" s="222"/>
      <c r="BY32" s="222"/>
      <c r="BZ32" s="222"/>
      <c r="CA32" s="222"/>
      <c r="CB32" s="222"/>
      <c r="CC32" s="222"/>
      <c r="CD32" s="222"/>
      <c r="CE32" s="223"/>
      <c r="CF32" s="429">
        <f>CF36+CF37+CF38</f>
        <v>56745.9</v>
      </c>
      <c r="CG32" s="430"/>
      <c r="CH32" s="430"/>
      <c r="CI32" s="430"/>
      <c r="CJ32" s="430"/>
      <c r="CK32" s="430"/>
      <c r="CL32" s="430"/>
      <c r="CM32" s="430"/>
      <c r="CN32" s="430"/>
      <c r="CO32" s="430"/>
      <c r="CP32" s="430"/>
      <c r="CQ32" s="430"/>
      <c r="CR32" s="430"/>
      <c r="CS32" s="430"/>
      <c r="CT32" s="430"/>
      <c r="CU32" s="430"/>
      <c r="CV32" s="430"/>
      <c r="CW32" s="430"/>
      <c r="CX32" s="430"/>
      <c r="CY32" s="430"/>
      <c r="CZ32" s="430"/>
      <c r="DA32" s="430"/>
      <c r="DB32" s="430"/>
      <c r="DC32" s="430"/>
      <c r="DD32" s="430"/>
      <c r="DE32" s="431"/>
    </row>
    <row r="33" spans="31:109" s="13" customFormat="1" ht="10.5" customHeight="1">
      <c r="AE33" s="15"/>
      <c r="AF33" s="400" t="s">
        <v>175</v>
      </c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1"/>
      <c r="BU33" s="346"/>
      <c r="BV33" s="347"/>
      <c r="BW33" s="347"/>
      <c r="BX33" s="347"/>
      <c r="BY33" s="347"/>
      <c r="BZ33" s="347"/>
      <c r="CA33" s="347"/>
      <c r="CB33" s="347"/>
      <c r="CC33" s="347"/>
      <c r="CD33" s="347"/>
      <c r="CE33" s="348"/>
      <c r="CF33" s="432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3"/>
      <c r="CZ33" s="433"/>
      <c r="DA33" s="433"/>
      <c r="DB33" s="433"/>
      <c r="DC33" s="433"/>
      <c r="DD33" s="433"/>
      <c r="DE33" s="434"/>
    </row>
    <row r="34" spans="31:109" ht="10.5" customHeight="1">
      <c r="AE34" s="19"/>
      <c r="AF34" s="185" t="s">
        <v>176</v>
      </c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6"/>
      <c r="BU34" s="204"/>
      <c r="BV34" s="205"/>
      <c r="BW34" s="205"/>
      <c r="BX34" s="205"/>
      <c r="BY34" s="205"/>
      <c r="BZ34" s="205"/>
      <c r="CA34" s="205"/>
      <c r="CB34" s="205"/>
      <c r="CC34" s="205"/>
      <c r="CD34" s="205"/>
      <c r="CE34" s="206"/>
      <c r="CF34" s="435"/>
      <c r="CG34" s="436"/>
      <c r="CH34" s="436"/>
      <c r="CI34" s="436"/>
      <c r="CJ34" s="436"/>
      <c r="CK34" s="436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6"/>
      <c r="DE34" s="437"/>
    </row>
    <row r="35" spans="31:109" ht="10.5" customHeight="1">
      <c r="AE35" s="33"/>
      <c r="AF35" s="188" t="s">
        <v>230</v>
      </c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442"/>
      <c r="CG35" s="442"/>
      <c r="CH35" s="442"/>
      <c r="CI35" s="442"/>
      <c r="CJ35" s="442"/>
      <c r="CK35" s="442"/>
      <c r="CL35" s="442"/>
      <c r="CM35" s="442"/>
      <c r="CN35" s="442"/>
      <c r="CO35" s="442"/>
      <c r="CP35" s="442"/>
      <c r="CQ35" s="442"/>
      <c r="CR35" s="442"/>
      <c r="CS35" s="442"/>
      <c r="CT35" s="442"/>
      <c r="CU35" s="442"/>
      <c r="CV35" s="442"/>
      <c r="CW35" s="442"/>
      <c r="CX35" s="442"/>
      <c r="CY35" s="442"/>
      <c r="CZ35" s="442"/>
      <c r="DA35" s="442"/>
      <c r="DB35" s="442"/>
      <c r="DC35" s="442"/>
      <c r="DD35" s="442"/>
      <c r="DE35" s="442"/>
    </row>
    <row r="36" spans="31:109" ht="10.5" customHeight="1">
      <c r="AE36" s="33"/>
      <c r="AF36" s="188" t="s">
        <v>98</v>
      </c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177" t="s">
        <v>17</v>
      </c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2"/>
      <c r="CV36" s="442"/>
      <c r="CW36" s="442"/>
      <c r="CX36" s="442"/>
      <c r="CY36" s="442"/>
      <c r="CZ36" s="442"/>
      <c r="DA36" s="442"/>
      <c r="DB36" s="442"/>
      <c r="DC36" s="442"/>
      <c r="DD36" s="442"/>
      <c r="DE36" s="442"/>
    </row>
    <row r="37" spans="31:109" ht="10.5" customHeight="1">
      <c r="AE37" s="33"/>
      <c r="AF37" s="188" t="s">
        <v>231</v>
      </c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177" t="s">
        <v>18</v>
      </c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442">
        <v>24140.7</v>
      </c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</row>
    <row r="38" spans="31:109" ht="10.5" customHeight="1">
      <c r="AE38" s="33"/>
      <c r="AF38" s="188" t="s">
        <v>104</v>
      </c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177" t="s">
        <v>19</v>
      </c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442">
        <v>32605.2</v>
      </c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2"/>
      <c r="DA38" s="442"/>
      <c r="DB38" s="442"/>
      <c r="DC38" s="442"/>
      <c r="DD38" s="442"/>
      <c r="DE38" s="442"/>
    </row>
    <row r="39" spans="31:109" ht="10.5" customHeight="1">
      <c r="AE39" s="22"/>
      <c r="AF39" s="445" t="s">
        <v>258</v>
      </c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6"/>
      <c r="BU39" s="221" t="s">
        <v>20</v>
      </c>
      <c r="BV39" s="222"/>
      <c r="BW39" s="222"/>
      <c r="BX39" s="222"/>
      <c r="BY39" s="222"/>
      <c r="BZ39" s="222"/>
      <c r="CA39" s="222"/>
      <c r="CB39" s="222"/>
      <c r="CC39" s="222"/>
      <c r="CD39" s="222"/>
      <c r="CE39" s="223"/>
      <c r="CF39" s="429">
        <f>CF41+CF43+CF45+CF46+CF47</f>
        <v>2354.4</v>
      </c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/>
      <c r="CY39" s="430"/>
      <c r="CZ39" s="430"/>
      <c r="DA39" s="430"/>
      <c r="DB39" s="430"/>
      <c r="DC39" s="430"/>
      <c r="DD39" s="430"/>
      <c r="DE39" s="431"/>
    </row>
    <row r="40" spans="31:109" ht="10.5" customHeight="1">
      <c r="AE40" s="19"/>
      <c r="AF40" s="185" t="s">
        <v>259</v>
      </c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6"/>
      <c r="BU40" s="204"/>
      <c r="BV40" s="205"/>
      <c r="BW40" s="205"/>
      <c r="BX40" s="205"/>
      <c r="BY40" s="205"/>
      <c r="BZ40" s="205"/>
      <c r="CA40" s="205"/>
      <c r="CB40" s="205"/>
      <c r="CC40" s="205"/>
      <c r="CD40" s="205"/>
      <c r="CE40" s="206"/>
      <c r="CF40" s="435"/>
      <c r="CG40" s="436"/>
      <c r="CH40" s="436"/>
      <c r="CI40" s="436"/>
      <c r="CJ40" s="436"/>
      <c r="CK40" s="436"/>
      <c r="CL40" s="436"/>
      <c r="CM40" s="436"/>
      <c r="CN40" s="436"/>
      <c r="CO40" s="436"/>
      <c r="CP40" s="436"/>
      <c r="CQ40" s="436"/>
      <c r="CR40" s="436"/>
      <c r="CS40" s="436"/>
      <c r="CT40" s="436"/>
      <c r="CU40" s="436"/>
      <c r="CV40" s="436"/>
      <c r="CW40" s="436"/>
      <c r="CX40" s="436"/>
      <c r="CY40" s="436"/>
      <c r="CZ40" s="436"/>
      <c r="DA40" s="436"/>
      <c r="DB40" s="436"/>
      <c r="DC40" s="436"/>
      <c r="DD40" s="436"/>
      <c r="DE40" s="437"/>
    </row>
    <row r="41" spans="31:109" ht="10.5" customHeight="1">
      <c r="AE41" s="22"/>
      <c r="AF41" s="399" t="s">
        <v>105</v>
      </c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268"/>
      <c r="BU41" s="221" t="s">
        <v>21</v>
      </c>
      <c r="BV41" s="222"/>
      <c r="BW41" s="222"/>
      <c r="BX41" s="222"/>
      <c r="BY41" s="222"/>
      <c r="BZ41" s="222"/>
      <c r="CA41" s="222"/>
      <c r="CB41" s="222"/>
      <c r="CC41" s="222"/>
      <c r="CD41" s="222"/>
      <c r="CE41" s="223"/>
      <c r="CF41" s="429"/>
      <c r="CG41" s="430"/>
      <c r="CH41" s="430"/>
      <c r="CI41" s="430"/>
      <c r="CJ41" s="430"/>
      <c r="CK41" s="430"/>
      <c r="CL41" s="430"/>
      <c r="CM41" s="430"/>
      <c r="CN41" s="430"/>
      <c r="CO41" s="430"/>
      <c r="CP41" s="430"/>
      <c r="CQ41" s="430"/>
      <c r="CR41" s="430"/>
      <c r="CS41" s="430"/>
      <c r="CT41" s="430"/>
      <c r="CU41" s="430"/>
      <c r="CV41" s="430"/>
      <c r="CW41" s="430"/>
      <c r="CX41" s="430"/>
      <c r="CY41" s="430"/>
      <c r="CZ41" s="430"/>
      <c r="DA41" s="430"/>
      <c r="DB41" s="430"/>
      <c r="DC41" s="430"/>
      <c r="DD41" s="430"/>
      <c r="DE41" s="431"/>
    </row>
    <row r="42" spans="31:109" ht="10.5" customHeight="1">
      <c r="AE42" s="19"/>
      <c r="AF42" s="192" t="s">
        <v>106</v>
      </c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204"/>
      <c r="BV42" s="205"/>
      <c r="BW42" s="205"/>
      <c r="BX42" s="205"/>
      <c r="BY42" s="205"/>
      <c r="BZ42" s="205"/>
      <c r="CA42" s="205"/>
      <c r="CB42" s="205"/>
      <c r="CC42" s="205"/>
      <c r="CD42" s="205"/>
      <c r="CE42" s="206"/>
      <c r="CF42" s="435"/>
      <c r="CG42" s="436"/>
      <c r="CH42" s="436"/>
      <c r="CI42" s="436"/>
      <c r="CJ42" s="436"/>
      <c r="CK42" s="436"/>
      <c r="CL42" s="436"/>
      <c r="CM42" s="436"/>
      <c r="CN42" s="436"/>
      <c r="CO42" s="436"/>
      <c r="CP42" s="436"/>
      <c r="CQ42" s="436"/>
      <c r="CR42" s="436"/>
      <c r="CS42" s="436"/>
      <c r="CT42" s="436"/>
      <c r="CU42" s="436"/>
      <c r="CV42" s="436"/>
      <c r="CW42" s="436"/>
      <c r="CX42" s="436"/>
      <c r="CY42" s="436"/>
      <c r="CZ42" s="436"/>
      <c r="DA42" s="436"/>
      <c r="DB42" s="436"/>
      <c r="DC42" s="436"/>
      <c r="DD42" s="436"/>
      <c r="DE42" s="437"/>
    </row>
    <row r="43" spans="31:109" ht="10.5" customHeight="1">
      <c r="AE43" s="33"/>
      <c r="AF43" s="188" t="s">
        <v>107</v>
      </c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177" t="s">
        <v>22</v>
      </c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442">
        <f>CF44</f>
        <v>2354.4</v>
      </c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</row>
    <row r="44" spans="31:109" ht="10.5" customHeight="1">
      <c r="AE44" s="33"/>
      <c r="AF44" s="447" t="s">
        <v>150</v>
      </c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177" t="s">
        <v>23</v>
      </c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442">
        <v>2354.4</v>
      </c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</row>
    <row r="45" spans="31:109" ht="10.5" customHeight="1">
      <c r="AE45" s="33"/>
      <c r="AF45" s="188" t="s">
        <v>108</v>
      </c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177" t="s">
        <v>24</v>
      </c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2"/>
      <c r="CX45" s="442"/>
      <c r="CY45" s="442"/>
      <c r="CZ45" s="442"/>
      <c r="DA45" s="442"/>
      <c r="DB45" s="442"/>
      <c r="DC45" s="442"/>
      <c r="DD45" s="442"/>
      <c r="DE45" s="442"/>
    </row>
    <row r="46" spans="31:109" ht="10.5" customHeight="1">
      <c r="AE46" s="33"/>
      <c r="AF46" s="188" t="s">
        <v>129</v>
      </c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177" t="s">
        <v>25</v>
      </c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442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2"/>
      <c r="CU46" s="442"/>
      <c r="CV46" s="442"/>
      <c r="CW46" s="442"/>
      <c r="CX46" s="442"/>
      <c r="CY46" s="442"/>
      <c r="CZ46" s="442"/>
      <c r="DA46" s="442"/>
      <c r="DB46" s="442"/>
      <c r="DC46" s="442"/>
      <c r="DD46" s="442"/>
      <c r="DE46" s="442"/>
    </row>
    <row r="47" spans="31:109" ht="10.5" customHeight="1">
      <c r="AE47" s="33"/>
      <c r="AF47" s="188" t="s">
        <v>109</v>
      </c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177" t="s">
        <v>51</v>
      </c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  <c r="CQ47" s="442"/>
      <c r="CR47" s="442"/>
      <c r="CS47" s="442"/>
      <c r="CT47" s="442"/>
      <c r="CU47" s="442"/>
      <c r="CV47" s="442"/>
      <c r="CW47" s="442"/>
      <c r="CX47" s="442"/>
      <c r="CY47" s="442"/>
      <c r="CZ47" s="442"/>
      <c r="DA47" s="442"/>
      <c r="DB47" s="442"/>
      <c r="DC47" s="442"/>
      <c r="DD47" s="442"/>
      <c r="DE47" s="442"/>
    </row>
  </sheetData>
  <sheetProtection/>
  <mergeCells count="87">
    <mergeCell ref="V26:DL26"/>
    <mergeCell ref="AF47:BT47"/>
    <mergeCell ref="BU47:CE47"/>
    <mergeCell ref="CF47:DE47"/>
    <mergeCell ref="AF46:BT46"/>
    <mergeCell ref="BU46:CE46"/>
    <mergeCell ref="CF46:DE46"/>
    <mergeCell ref="AF41:BT41"/>
    <mergeCell ref="BU41:CE42"/>
    <mergeCell ref="CF41:DE42"/>
    <mergeCell ref="AC25:DE25"/>
    <mergeCell ref="AF45:BT45"/>
    <mergeCell ref="BU45:CE45"/>
    <mergeCell ref="CF45:DE45"/>
    <mergeCell ref="AF43:BT43"/>
    <mergeCell ref="BU43:CE43"/>
    <mergeCell ref="CF43:DE43"/>
    <mergeCell ref="AF44:BT44"/>
    <mergeCell ref="BU44:CE44"/>
    <mergeCell ref="CF44:DE44"/>
    <mergeCell ref="AF42:BT42"/>
    <mergeCell ref="AF39:BT39"/>
    <mergeCell ref="BU39:CE40"/>
    <mergeCell ref="CF39:DE40"/>
    <mergeCell ref="AF40:BT40"/>
    <mergeCell ref="AF37:BT37"/>
    <mergeCell ref="BU37:CE37"/>
    <mergeCell ref="CF37:DE37"/>
    <mergeCell ref="AF38:BT38"/>
    <mergeCell ref="BU38:CE38"/>
    <mergeCell ref="CF38:DE38"/>
    <mergeCell ref="AF35:BT35"/>
    <mergeCell ref="BU35:CE35"/>
    <mergeCell ref="CF35:DE35"/>
    <mergeCell ref="AF36:BT36"/>
    <mergeCell ref="BU36:CE36"/>
    <mergeCell ref="CF36:DE36"/>
    <mergeCell ref="AF32:BT32"/>
    <mergeCell ref="BU32:CE34"/>
    <mergeCell ref="CF32:DE34"/>
    <mergeCell ref="AF33:BT33"/>
    <mergeCell ref="AF34:BT34"/>
    <mergeCell ref="AF30:BT30"/>
    <mergeCell ref="BU30:CE31"/>
    <mergeCell ref="CF30:DE31"/>
    <mergeCell ref="AF31:BT31"/>
    <mergeCell ref="AE28:BT28"/>
    <mergeCell ref="BU28:CE28"/>
    <mergeCell ref="CF28:DE28"/>
    <mergeCell ref="AE29:BT29"/>
    <mergeCell ref="BU29:CE29"/>
    <mergeCell ref="CF29:DE29"/>
    <mergeCell ref="CS23:DE23"/>
    <mergeCell ref="CI11:DV11"/>
    <mergeCell ref="BS11:CH11"/>
    <mergeCell ref="B1:DU1"/>
    <mergeCell ref="CI6:DV6"/>
    <mergeCell ref="CI7:DV8"/>
    <mergeCell ref="CI9:DV9"/>
    <mergeCell ref="B9:BR9"/>
    <mergeCell ref="B5:BR5"/>
    <mergeCell ref="AY18:BK18"/>
    <mergeCell ref="B6:BR6"/>
    <mergeCell ref="B7:BR7"/>
    <mergeCell ref="BS7:CH8"/>
    <mergeCell ref="BS6:CH6"/>
    <mergeCell ref="AS22:BE22"/>
    <mergeCell ref="BF19:BR19"/>
    <mergeCell ref="CE20:CQ20"/>
    <mergeCell ref="B10:BR10"/>
    <mergeCell ref="B11:BR11"/>
    <mergeCell ref="AM17:AY17"/>
    <mergeCell ref="AL13:AX13"/>
    <mergeCell ref="AP15:BB15"/>
    <mergeCell ref="AN16:AZ16"/>
    <mergeCell ref="BS10:CH10"/>
    <mergeCell ref="CI10:DV10"/>
    <mergeCell ref="B8:BR8"/>
    <mergeCell ref="BS9:CH9"/>
    <mergeCell ref="CI4:DV4"/>
    <mergeCell ref="A3:BR3"/>
    <mergeCell ref="BS3:CH3"/>
    <mergeCell ref="BS5:CH5"/>
    <mergeCell ref="CI5:DV5"/>
    <mergeCell ref="BS4:CH4"/>
    <mergeCell ref="A4:BR4"/>
    <mergeCell ref="CI3:DV3"/>
  </mergeCells>
  <printOptions/>
  <pageMargins left="1.1811023622047245" right="1.574803149606299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F40"/>
  <sheetViews>
    <sheetView tabSelected="1" view="pageBreakPreview" zoomScaleSheetLayoutView="100" zoomScalePageLayoutView="0" workbookViewId="0" topLeftCell="A16">
      <selection activeCell="BW35" sqref="BW35:CZ36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4" t="s">
        <v>308</v>
      </c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</row>
    <row r="2" ht="11.25" customHeight="1">
      <c r="DH2" s="34" t="s">
        <v>112</v>
      </c>
    </row>
    <row r="3" spans="32:112" ht="27" customHeight="1">
      <c r="AF3" s="180" t="s">
        <v>147</v>
      </c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 t="s">
        <v>136</v>
      </c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 t="s">
        <v>96</v>
      </c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</row>
    <row r="4" spans="32:112" ht="12.75">
      <c r="AF4" s="181">
        <v>1</v>
      </c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>
        <v>2</v>
      </c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>
        <v>3</v>
      </c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</row>
    <row r="5" spans="32:112" ht="11.25" customHeight="1">
      <c r="AF5" s="22"/>
      <c r="AG5" s="438" t="s">
        <v>315</v>
      </c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221" t="s">
        <v>15</v>
      </c>
      <c r="BW5" s="222"/>
      <c r="BX5" s="222"/>
      <c r="BY5" s="222"/>
      <c r="BZ5" s="222"/>
      <c r="CA5" s="222"/>
      <c r="CB5" s="222"/>
      <c r="CC5" s="222"/>
      <c r="CD5" s="222"/>
      <c r="CE5" s="222"/>
      <c r="CF5" s="223"/>
      <c r="CG5" s="429">
        <f>CG7+CG12+CG13+CG14+CG15+CG16+CG17+CG19+CG20</f>
        <v>57082.80000000001</v>
      </c>
      <c r="CH5" s="430"/>
      <c r="CI5" s="430"/>
      <c r="CJ5" s="430"/>
      <c r="CK5" s="430"/>
      <c r="CL5" s="430"/>
      <c r="CM5" s="430"/>
      <c r="CN5" s="430"/>
      <c r="CO5" s="430"/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1"/>
    </row>
    <row r="6" spans="32:112" ht="11.25" customHeight="1">
      <c r="AF6" s="15"/>
      <c r="AG6" s="440" t="s">
        <v>261</v>
      </c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1"/>
      <c r="BV6" s="204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435"/>
      <c r="CH6" s="436"/>
      <c r="CI6" s="436"/>
      <c r="CJ6" s="436"/>
      <c r="CK6" s="436"/>
      <c r="CL6" s="436"/>
      <c r="CM6" s="436"/>
      <c r="CN6" s="436"/>
      <c r="CO6" s="436"/>
      <c r="CP6" s="436"/>
      <c r="CQ6" s="436"/>
      <c r="CR6" s="436"/>
      <c r="CS6" s="436"/>
      <c r="CT6" s="436"/>
      <c r="CU6" s="436"/>
      <c r="CV6" s="436"/>
      <c r="CW6" s="436"/>
      <c r="CX6" s="436"/>
      <c r="CY6" s="436"/>
      <c r="CZ6" s="436"/>
      <c r="DA6" s="436"/>
      <c r="DB6" s="436"/>
      <c r="DC6" s="436"/>
      <c r="DD6" s="436"/>
      <c r="DE6" s="436"/>
      <c r="DF6" s="436"/>
      <c r="DG6" s="436"/>
      <c r="DH6" s="437"/>
    </row>
    <row r="7" spans="32:112" ht="11.25" customHeight="1">
      <c r="AF7" s="22"/>
      <c r="AG7" s="461" t="s">
        <v>30</v>
      </c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2"/>
      <c r="BV7" s="221" t="s">
        <v>16</v>
      </c>
      <c r="BW7" s="222"/>
      <c r="BX7" s="222"/>
      <c r="BY7" s="222"/>
      <c r="BZ7" s="222"/>
      <c r="CA7" s="222"/>
      <c r="CB7" s="222"/>
      <c r="CC7" s="222"/>
      <c r="CD7" s="222"/>
      <c r="CE7" s="222"/>
      <c r="CF7" s="223"/>
      <c r="CG7" s="429">
        <v>28474.4</v>
      </c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430"/>
      <c r="DF7" s="430"/>
      <c r="DG7" s="430"/>
      <c r="DH7" s="431"/>
    </row>
    <row r="8" spans="32:112" ht="11.25" customHeight="1">
      <c r="AF8" s="84"/>
      <c r="AG8" s="454" t="s">
        <v>97</v>
      </c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5"/>
      <c r="BV8" s="346"/>
      <c r="BW8" s="347"/>
      <c r="BX8" s="347"/>
      <c r="BY8" s="347"/>
      <c r="BZ8" s="347"/>
      <c r="CA8" s="347"/>
      <c r="CB8" s="347"/>
      <c r="CC8" s="347"/>
      <c r="CD8" s="347"/>
      <c r="CE8" s="347"/>
      <c r="CF8" s="348"/>
      <c r="CG8" s="432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4"/>
    </row>
    <row r="9" spans="32:112" ht="11.25" customHeight="1">
      <c r="AF9" s="81"/>
      <c r="AG9" s="399" t="s">
        <v>148</v>
      </c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268"/>
      <c r="BV9" s="221" t="s">
        <v>17</v>
      </c>
      <c r="BW9" s="222"/>
      <c r="BX9" s="222"/>
      <c r="BY9" s="222"/>
      <c r="BZ9" s="222"/>
      <c r="CA9" s="222"/>
      <c r="CB9" s="222"/>
      <c r="CC9" s="222"/>
      <c r="CD9" s="222"/>
      <c r="CE9" s="222"/>
      <c r="CF9" s="223"/>
      <c r="CG9" s="429">
        <v>10873.7</v>
      </c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1"/>
    </row>
    <row r="10" spans="32:112" ht="11.25" customHeight="1">
      <c r="AF10" s="83"/>
      <c r="AG10" s="458" t="s">
        <v>177</v>
      </c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9"/>
      <c r="BV10" s="346"/>
      <c r="BW10" s="347"/>
      <c r="BX10" s="347"/>
      <c r="BY10" s="347"/>
      <c r="BZ10" s="347"/>
      <c r="CA10" s="347"/>
      <c r="CB10" s="347"/>
      <c r="CC10" s="347"/>
      <c r="CD10" s="347"/>
      <c r="CE10" s="347"/>
      <c r="CF10" s="348"/>
      <c r="CG10" s="432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4"/>
    </row>
    <row r="11" spans="32:112" ht="11.25" customHeight="1">
      <c r="AF11" s="85"/>
      <c r="AG11" s="456" t="s">
        <v>178</v>
      </c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7"/>
      <c r="BV11" s="204"/>
      <c r="BW11" s="205"/>
      <c r="BX11" s="205"/>
      <c r="BY11" s="205"/>
      <c r="BZ11" s="205"/>
      <c r="CA11" s="205"/>
      <c r="CB11" s="205"/>
      <c r="CC11" s="205"/>
      <c r="CD11" s="205"/>
      <c r="CE11" s="205"/>
      <c r="CF11" s="206"/>
      <c r="CG11" s="435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6"/>
      <c r="DG11" s="436"/>
      <c r="DH11" s="437"/>
    </row>
    <row r="12" spans="32:112" ht="11.25" customHeight="1">
      <c r="AF12" s="80"/>
      <c r="AG12" s="187" t="s">
        <v>99</v>
      </c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8"/>
      <c r="BV12" s="177" t="s">
        <v>18</v>
      </c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442">
        <v>8529.7</v>
      </c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</row>
    <row r="13" spans="32:112" ht="11.25" customHeight="1">
      <c r="AF13" s="80"/>
      <c r="AG13" s="187" t="s">
        <v>100</v>
      </c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8"/>
      <c r="BV13" s="177" t="s">
        <v>19</v>
      </c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442">
        <v>4400.1</v>
      </c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</row>
    <row r="14" spans="32:112" ht="11.25" customHeight="1">
      <c r="AF14" s="80"/>
      <c r="AG14" s="187" t="s">
        <v>101</v>
      </c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8"/>
      <c r="BV14" s="177" t="s">
        <v>20</v>
      </c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442">
        <v>168</v>
      </c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</row>
    <row r="15" spans="32:112" ht="11.25" customHeight="1">
      <c r="AF15" s="80"/>
      <c r="AG15" s="187" t="s">
        <v>102</v>
      </c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8"/>
      <c r="BV15" s="177" t="s">
        <v>21</v>
      </c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442">
        <v>2.3</v>
      </c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</row>
    <row r="16" spans="32:112" ht="11.25" customHeight="1">
      <c r="AF16" s="80"/>
      <c r="AG16" s="187" t="s">
        <v>103</v>
      </c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8"/>
      <c r="BV16" s="177" t="s">
        <v>22</v>
      </c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442">
        <v>4886.6</v>
      </c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2"/>
      <c r="DG16" s="442"/>
      <c r="DH16" s="442"/>
    </row>
    <row r="17" spans="32:112" ht="11.25" customHeight="1">
      <c r="AF17" s="82"/>
      <c r="AG17" s="453" t="s">
        <v>179</v>
      </c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256"/>
      <c r="BV17" s="221" t="s">
        <v>23</v>
      </c>
      <c r="BW17" s="222"/>
      <c r="BX17" s="222"/>
      <c r="BY17" s="222"/>
      <c r="BZ17" s="222"/>
      <c r="CA17" s="222"/>
      <c r="CB17" s="222"/>
      <c r="CC17" s="222"/>
      <c r="CD17" s="222"/>
      <c r="CE17" s="222"/>
      <c r="CF17" s="223"/>
      <c r="CG17" s="429">
        <v>0</v>
      </c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1"/>
    </row>
    <row r="18" spans="32:112" ht="11.25" customHeight="1">
      <c r="AF18" s="79"/>
      <c r="AG18" s="191" t="s">
        <v>180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2"/>
      <c r="BV18" s="204"/>
      <c r="BW18" s="205"/>
      <c r="BX18" s="205"/>
      <c r="BY18" s="205"/>
      <c r="BZ18" s="205"/>
      <c r="CA18" s="205"/>
      <c r="CB18" s="205"/>
      <c r="CC18" s="205"/>
      <c r="CD18" s="205"/>
      <c r="CE18" s="205"/>
      <c r="CF18" s="206"/>
      <c r="CG18" s="435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6"/>
      <c r="DE18" s="436"/>
      <c r="DF18" s="436"/>
      <c r="DG18" s="436"/>
      <c r="DH18" s="437"/>
    </row>
    <row r="19" spans="32:112" ht="11.25" customHeight="1">
      <c r="AF19" s="80"/>
      <c r="AG19" s="187" t="s">
        <v>110</v>
      </c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8"/>
      <c r="BV19" s="177" t="s">
        <v>24</v>
      </c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442">
        <v>6995.4</v>
      </c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</row>
    <row r="20" spans="32:112" ht="11.25" customHeight="1">
      <c r="AF20" s="80"/>
      <c r="AG20" s="187" t="s">
        <v>111</v>
      </c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8"/>
      <c r="BV20" s="177" t="s">
        <v>25</v>
      </c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442">
        <v>3626.3</v>
      </c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</row>
    <row r="21" spans="32:112" ht="11.25" customHeight="1">
      <c r="AF21" s="22"/>
      <c r="AG21" s="460" t="s">
        <v>232</v>
      </c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38"/>
      <c r="BV21" s="221" t="s">
        <v>51</v>
      </c>
      <c r="BW21" s="222"/>
      <c r="BX21" s="222"/>
      <c r="BY21" s="222"/>
      <c r="BZ21" s="222"/>
      <c r="CA21" s="222"/>
      <c r="CB21" s="222"/>
      <c r="CC21" s="222"/>
      <c r="CD21" s="222"/>
      <c r="CE21" s="222"/>
      <c r="CF21" s="223"/>
      <c r="CG21" s="429">
        <v>1867.7</v>
      </c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1"/>
    </row>
    <row r="22" spans="32:112" ht="11.25" customHeight="1">
      <c r="AF22" s="19"/>
      <c r="AG22" s="440" t="s">
        <v>233</v>
      </c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1"/>
      <c r="BV22" s="204"/>
      <c r="BW22" s="205"/>
      <c r="BX22" s="205"/>
      <c r="BY22" s="205"/>
      <c r="BZ22" s="205"/>
      <c r="CA22" s="205"/>
      <c r="CB22" s="205"/>
      <c r="CC22" s="205"/>
      <c r="CD22" s="205"/>
      <c r="CE22" s="205"/>
      <c r="CF22" s="206"/>
      <c r="CG22" s="435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7"/>
    </row>
    <row r="24" spans="2:126" s="75" customFormat="1" ht="14.25" customHeight="1">
      <c r="B24" s="87" t="s">
        <v>113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</row>
    <row r="25" ht="12.75" customHeight="1">
      <c r="DV25" s="34" t="s">
        <v>32</v>
      </c>
    </row>
    <row r="26" spans="1:126" s="69" customFormat="1" ht="27" customHeight="1">
      <c r="A26" s="180" t="s">
        <v>158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80" t="s">
        <v>136</v>
      </c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 t="s">
        <v>96</v>
      </c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</row>
    <row r="27" spans="1:126" ht="12.75">
      <c r="A27" s="181">
        <v>1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>
        <v>2</v>
      </c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>
        <v>3</v>
      </c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</row>
    <row r="28" spans="1:126" ht="12.75">
      <c r="A28" s="33"/>
      <c r="B28" s="463" t="s">
        <v>114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259">
        <v>13</v>
      </c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182">
        <v>39</v>
      </c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</row>
    <row r="32" spans="1:53" ht="12.75">
      <c r="A32" s="59" t="s">
        <v>151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1.25" customHeight="1">
      <c r="A33" s="59" t="s">
        <v>152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5"/>
      <c r="R33" s="65"/>
      <c r="S33" s="65"/>
      <c r="T33" s="65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35"/>
      <c r="AY33" s="35"/>
      <c r="AZ33" s="35"/>
      <c r="BA33" s="35"/>
    </row>
    <row r="34" spans="1:49" ht="11.25" customHeight="1">
      <c r="A34" s="59" t="s">
        <v>153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136" ht="11.25" customHeight="1">
      <c r="A35" s="65" t="s">
        <v>154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465" t="s">
        <v>383</v>
      </c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W35" s="465" t="s">
        <v>392</v>
      </c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0"/>
      <c r="EC35" s="390"/>
      <c r="ED35" s="390"/>
      <c r="EE35" s="390"/>
      <c r="EF35" s="390"/>
    </row>
    <row r="36" spans="1:136" s="8" customFormat="1" ht="11.25" customHeight="1">
      <c r="A36" s="65" t="s">
        <v>155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</row>
    <row r="37" spans="2:136" s="8" customFormat="1" ht="12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49" t="s">
        <v>118</v>
      </c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W37" s="449" t="s">
        <v>116</v>
      </c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49"/>
      <c r="CR37" s="449"/>
      <c r="CS37" s="449"/>
      <c r="CT37" s="449"/>
      <c r="CU37" s="449"/>
      <c r="CV37" s="449"/>
      <c r="CW37" s="449"/>
      <c r="CX37" s="449"/>
      <c r="CY37" s="449"/>
      <c r="CZ37" s="449"/>
      <c r="DC37" s="449" t="s">
        <v>117</v>
      </c>
      <c r="DD37" s="449"/>
      <c r="DE37" s="449"/>
      <c r="DF37" s="449"/>
      <c r="DG37" s="449"/>
      <c r="DH37" s="449"/>
      <c r="DI37" s="449"/>
      <c r="DJ37" s="449"/>
      <c r="DK37" s="449"/>
      <c r="DL37" s="449"/>
      <c r="DM37" s="449"/>
      <c r="DN37" s="449"/>
      <c r="DO37" s="449"/>
      <c r="DP37" s="449"/>
      <c r="DQ37" s="449"/>
      <c r="DR37" s="449"/>
      <c r="DS37" s="449"/>
      <c r="DT37" s="449"/>
      <c r="DU37" s="449"/>
      <c r="DV37" s="449"/>
      <c r="DW37" s="449"/>
      <c r="DX37" s="449"/>
      <c r="DY37" s="449"/>
      <c r="DZ37" s="449"/>
      <c r="EA37" s="449"/>
      <c r="EB37" s="449"/>
      <c r="EC37" s="449"/>
      <c r="ED37" s="449"/>
      <c r="EE37" s="449"/>
      <c r="EF37" s="449"/>
    </row>
    <row r="38" spans="2:128" ht="6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D38" s="41"/>
      <c r="DE38" s="41"/>
      <c r="DF38" s="4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</row>
    <row r="39" spans="43:133" ht="12.75">
      <c r="AQ39" s="138" t="s">
        <v>384</v>
      </c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W39" s="1" t="s">
        <v>309</v>
      </c>
      <c r="CD39" s="44"/>
      <c r="CE39" s="451" t="s">
        <v>386</v>
      </c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C39" s="1" t="s">
        <v>156</v>
      </c>
      <c r="DE39" s="138" t="s">
        <v>57</v>
      </c>
      <c r="DF39" s="138"/>
      <c r="DG39" s="138"/>
      <c r="DH39" s="138"/>
      <c r="DI39" s="1" t="s">
        <v>157</v>
      </c>
      <c r="DK39" s="452" t="s">
        <v>385</v>
      </c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137">
        <v>20</v>
      </c>
      <c r="DW39" s="137"/>
      <c r="DX39" s="137"/>
      <c r="DY39" s="137"/>
      <c r="DZ39" s="255" t="s">
        <v>55</v>
      </c>
      <c r="EA39" s="255"/>
      <c r="EB39" s="255"/>
      <c r="EC39" s="1" t="s">
        <v>119</v>
      </c>
    </row>
    <row r="40" spans="43:136" s="8" customFormat="1" ht="12" customHeight="1">
      <c r="AQ40" s="449" t="s">
        <v>120</v>
      </c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DC40" s="450" t="s">
        <v>121</v>
      </c>
      <c r="DD40" s="450"/>
      <c r="DE40" s="450"/>
      <c r="DF40" s="450"/>
      <c r="DG40" s="450"/>
      <c r="DH40" s="450"/>
      <c r="DI40" s="450"/>
      <c r="DJ40" s="450"/>
      <c r="DK40" s="450"/>
      <c r="DL40" s="450"/>
      <c r="DM40" s="450"/>
      <c r="DN40" s="450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50"/>
      <c r="EC40" s="450"/>
      <c r="ED40" s="450"/>
      <c r="EE40" s="450"/>
      <c r="EF40" s="450"/>
    </row>
    <row r="41" ht="3" customHeight="1"/>
  </sheetData>
  <sheetProtection/>
  <mergeCells count="72">
    <mergeCell ref="B28:BZ28"/>
    <mergeCell ref="CA28:CL28"/>
    <mergeCell ref="CM28:DV28"/>
    <mergeCell ref="AQ35:BT36"/>
    <mergeCell ref="BW35:CZ36"/>
    <mergeCell ref="DC35:EF36"/>
    <mergeCell ref="CA26:CL26"/>
    <mergeCell ref="CM26:DV26"/>
    <mergeCell ref="A27:BZ27"/>
    <mergeCell ref="CA27:CL27"/>
    <mergeCell ref="CM27:DV27"/>
    <mergeCell ref="A26:BZ26"/>
    <mergeCell ref="BV3:CF3"/>
    <mergeCell ref="CG5:DH6"/>
    <mergeCell ref="BV7:CF8"/>
    <mergeCell ref="CG20:DH20"/>
    <mergeCell ref="BV19:CF19"/>
    <mergeCell ref="BV16:CF16"/>
    <mergeCell ref="CG19:DH19"/>
    <mergeCell ref="BV17:CF18"/>
    <mergeCell ref="CG16:DH16"/>
    <mergeCell ref="CG17:DH18"/>
    <mergeCell ref="CG9:DH11"/>
    <mergeCell ref="BV14:CF14"/>
    <mergeCell ref="BV12:CF12"/>
    <mergeCell ref="AG7:BU7"/>
    <mergeCell ref="AF1:DH1"/>
    <mergeCell ref="AG6:BU6"/>
    <mergeCell ref="BV5:CF6"/>
    <mergeCell ref="AG5:BU5"/>
    <mergeCell ref="AF3:BU3"/>
    <mergeCell ref="AF4:BU4"/>
    <mergeCell ref="AG8:BU8"/>
    <mergeCell ref="AG11:BU11"/>
    <mergeCell ref="AG18:BU18"/>
    <mergeCell ref="AG22:BU22"/>
    <mergeCell ref="AG19:BU19"/>
    <mergeCell ref="AG14:BU14"/>
    <mergeCell ref="AG20:BU20"/>
    <mergeCell ref="AG9:BU9"/>
    <mergeCell ref="AG10:BU10"/>
    <mergeCell ref="AG21:BU21"/>
    <mergeCell ref="DK39:DU39"/>
    <mergeCell ref="AG12:BU12"/>
    <mergeCell ref="AG13:BU13"/>
    <mergeCell ref="AG15:BU15"/>
    <mergeCell ref="AG16:BU16"/>
    <mergeCell ref="AG17:BU17"/>
    <mergeCell ref="BV20:CF20"/>
    <mergeCell ref="BV15:CF15"/>
    <mergeCell ref="CG12:DH12"/>
    <mergeCell ref="CG14:DH14"/>
    <mergeCell ref="CG3:DH3"/>
    <mergeCell ref="BV4:CF4"/>
    <mergeCell ref="CG4:DH4"/>
    <mergeCell ref="CG21:DH22"/>
    <mergeCell ref="BV21:CF22"/>
    <mergeCell ref="BV13:CF13"/>
    <mergeCell ref="CG13:DH13"/>
    <mergeCell ref="CG7:DH8"/>
    <mergeCell ref="BV9:CF11"/>
    <mergeCell ref="CG15:DH15"/>
    <mergeCell ref="AQ40:BT40"/>
    <mergeCell ref="DC40:EF40"/>
    <mergeCell ref="AQ37:BT37"/>
    <mergeCell ref="BW37:CZ37"/>
    <mergeCell ref="DC37:EF37"/>
    <mergeCell ref="AQ39:BT39"/>
    <mergeCell ref="CE39:CZ39"/>
    <mergeCell ref="DE39:DH39"/>
    <mergeCell ref="DV39:DY39"/>
    <mergeCell ref="DZ39:EB39"/>
  </mergeCells>
  <hyperlinks>
    <hyperlink ref="CE39" r:id="rId1" display="orlova_juliaa@mail.ru"/>
  </hyperlink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7">
      <selection activeCell="CF22" sqref="CF22:EJ22"/>
    </sheetView>
  </sheetViews>
  <sheetFormatPr defaultColWidth="0.875" defaultRowHeight="12.75"/>
  <cols>
    <col min="1" max="16384" width="0.875" style="1" customWidth="1"/>
  </cols>
  <sheetData>
    <row r="1" spans="2:140" ht="15.75">
      <c r="B1" s="174" t="s">
        <v>310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31"/>
    </row>
    <row r="2" spans="2:140" ht="15.75">
      <c r="B2" s="174" t="s">
        <v>322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31"/>
    </row>
    <row r="4" spans="1:140" ht="27" customHeight="1">
      <c r="A4" s="179" t="s">
        <v>115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80" t="s">
        <v>91</v>
      </c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 t="s">
        <v>14</v>
      </c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</row>
    <row r="5" spans="1:140" ht="12.75">
      <c r="A5" s="181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>
        <v>2</v>
      </c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>
        <v>3</v>
      </c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</row>
    <row r="6" spans="1:140" ht="12.75">
      <c r="A6" s="30"/>
      <c r="B6" s="175" t="s">
        <v>323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7" t="s">
        <v>15</v>
      </c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82">
        <v>9</v>
      </c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</row>
    <row r="7" spans="1:140" ht="12.75">
      <c r="A7" s="30"/>
      <c r="B7" s="175" t="s">
        <v>370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7" t="s">
        <v>16</v>
      </c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</row>
    <row r="8" spans="1:140" ht="12.75" customHeight="1">
      <c r="A8" s="30"/>
      <c r="B8" s="175" t="s">
        <v>371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7" t="s">
        <v>17</v>
      </c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</row>
    <row r="9" spans="1:140" ht="25.5" customHeight="1">
      <c r="A9" s="30"/>
      <c r="B9" s="175" t="s">
        <v>372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7" t="s">
        <v>18</v>
      </c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</row>
    <row r="10" spans="1:140" ht="39" customHeight="1">
      <c r="A10" s="30"/>
      <c r="B10" s="175" t="s">
        <v>324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7" t="s">
        <v>19</v>
      </c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82">
        <v>5</v>
      </c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</row>
    <row r="11" spans="1:140" ht="51.75" customHeight="1">
      <c r="A11" s="30"/>
      <c r="B11" s="175" t="s">
        <v>373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7" t="s">
        <v>20</v>
      </c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</row>
    <row r="12" spans="1:140" ht="39" customHeight="1">
      <c r="A12" s="30"/>
      <c r="B12" s="175" t="s">
        <v>325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7" t="s">
        <v>21</v>
      </c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</row>
    <row r="13" spans="1:140" ht="39" customHeight="1">
      <c r="A13" s="30"/>
      <c r="B13" s="175" t="s">
        <v>326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7" t="s">
        <v>22</v>
      </c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</row>
    <row r="14" spans="1:140" ht="25.5" customHeight="1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</row>
    <row r="15" spans="1:140" s="75" customFormat="1" ht="15.75">
      <c r="A15" s="174" t="s">
        <v>327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</row>
    <row r="17" spans="1:140" ht="27" customHeight="1">
      <c r="A17" s="179" t="s">
        <v>115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80" t="s">
        <v>91</v>
      </c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80" t="s">
        <v>182</v>
      </c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</row>
    <row r="18" spans="1:140" ht="12.75">
      <c r="A18" s="181">
        <v>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>
        <v>2</v>
      </c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>
        <v>3</v>
      </c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</row>
    <row r="19" spans="1:140" ht="12.75">
      <c r="A19" s="30"/>
      <c r="B19" s="175" t="s">
        <v>198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 t="s">
        <v>15</v>
      </c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8" t="s">
        <v>390</v>
      </c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</row>
    <row r="20" spans="1:140" ht="12.75">
      <c r="A20" s="30"/>
      <c r="B20" s="175" t="s">
        <v>183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 t="s">
        <v>16</v>
      </c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</row>
    <row r="21" spans="1:140" ht="12.75">
      <c r="A21" s="30"/>
      <c r="B21" s="175" t="s">
        <v>199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7" t="s">
        <v>17</v>
      </c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</row>
    <row r="22" spans="1:140" ht="12.75">
      <c r="A22" s="30"/>
      <c r="B22" s="175" t="s">
        <v>184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 t="s">
        <v>18</v>
      </c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8" t="s">
        <v>391</v>
      </c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</row>
    <row r="23" spans="1:140" ht="12.75">
      <c r="A23" s="30"/>
      <c r="B23" s="175" t="s">
        <v>328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7" t="s">
        <v>19</v>
      </c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8" t="s">
        <v>52</v>
      </c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</row>
    <row r="24" spans="1:140" ht="25.5" customHeight="1">
      <c r="A24" s="30"/>
      <c r="B24" s="175" t="s">
        <v>329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7" t="s">
        <v>20</v>
      </c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8" t="s">
        <v>48</v>
      </c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</row>
  </sheetData>
  <sheetProtection/>
  <mergeCells count="57">
    <mergeCell ref="A15:EJ15"/>
    <mergeCell ref="B23:BS23"/>
    <mergeCell ref="BT23:CE23"/>
    <mergeCell ref="CF23:EJ23"/>
    <mergeCell ref="B22:BS22"/>
    <mergeCell ref="BT22:CE22"/>
    <mergeCell ref="CF22:EJ22"/>
    <mergeCell ref="B21:BS21"/>
    <mergeCell ref="BT21:CE21"/>
    <mergeCell ref="CF21:EJ21"/>
    <mergeCell ref="B12:CH12"/>
    <mergeCell ref="CI12:CT12"/>
    <mergeCell ref="CU12:EJ12"/>
    <mergeCell ref="B13:CH13"/>
    <mergeCell ref="CI13:CT13"/>
    <mergeCell ref="CU13:EJ13"/>
    <mergeCell ref="CI9:CT9"/>
    <mergeCell ref="CU9:EJ9"/>
    <mergeCell ref="B11:CH11"/>
    <mergeCell ref="CI11:CT11"/>
    <mergeCell ref="CU11:EJ11"/>
    <mergeCell ref="CI6:CT6"/>
    <mergeCell ref="CU6:EJ6"/>
    <mergeCell ref="B1:EI1"/>
    <mergeCell ref="B10:CH10"/>
    <mergeCell ref="CI10:CT10"/>
    <mergeCell ref="CU10:EJ10"/>
    <mergeCell ref="B8:CH8"/>
    <mergeCell ref="CI8:CT8"/>
    <mergeCell ref="CU8:EJ8"/>
    <mergeCell ref="B9:CH9"/>
    <mergeCell ref="A4:CH4"/>
    <mergeCell ref="CI4:CT4"/>
    <mergeCell ref="CU4:EJ4"/>
    <mergeCell ref="B7:CH7"/>
    <mergeCell ref="CI7:CT7"/>
    <mergeCell ref="CU7:EJ7"/>
    <mergeCell ref="A5:CH5"/>
    <mergeCell ref="CI5:CT5"/>
    <mergeCell ref="CU5:EJ5"/>
    <mergeCell ref="B6:CH6"/>
    <mergeCell ref="B19:BS19"/>
    <mergeCell ref="BT19:CE19"/>
    <mergeCell ref="CF19:EJ19"/>
    <mergeCell ref="B20:BS20"/>
    <mergeCell ref="BT20:CE20"/>
    <mergeCell ref="CF20:EJ20"/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4"/>
  <sheetViews>
    <sheetView view="pageBreakPreview" zoomScaleSheetLayoutView="100" zoomScalePageLayoutView="0" workbookViewId="0" topLeftCell="A37">
      <selection activeCell="BD30" sqref="BD30:BT31"/>
    </sheetView>
  </sheetViews>
  <sheetFormatPr defaultColWidth="0.875" defaultRowHeight="12.75"/>
  <cols>
    <col min="1" max="108" width="0.875" style="1" customWidth="1"/>
    <col min="109" max="109" width="1.875" style="1" bestFit="1" customWidth="1"/>
    <col min="110" max="16384" width="0.875" style="1" customWidth="1"/>
  </cols>
  <sheetData>
    <row r="1" spans="2:160" ht="15.75">
      <c r="B1" s="174" t="s">
        <v>330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31"/>
    </row>
    <row r="2" spans="1:160" ht="16.5" customHeight="1">
      <c r="A2" s="174" t="s">
        <v>358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</row>
    <row r="3" s="65" customFormat="1" ht="12.75"/>
    <row r="4" ht="12.75">
      <c r="FD4" s="34" t="s">
        <v>238</v>
      </c>
    </row>
    <row r="5" spans="1:160" s="35" customFormat="1" ht="19.5" customHeight="1">
      <c r="A5" s="210" t="s">
        <v>147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2"/>
      <c r="AU5" s="210" t="s">
        <v>136</v>
      </c>
      <c r="AV5" s="218"/>
      <c r="AW5" s="218"/>
      <c r="AX5" s="218"/>
      <c r="AY5" s="218"/>
      <c r="AZ5" s="218"/>
      <c r="BA5" s="218"/>
      <c r="BB5" s="218"/>
      <c r="BC5" s="219"/>
      <c r="BD5" s="244" t="s">
        <v>331</v>
      </c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6"/>
      <c r="DE5" s="247" t="s">
        <v>137</v>
      </c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40"/>
      <c r="EN5" s="247" t="s">
        <v>200</v>
      </c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40"/>
    </row>
    <row r="6" spans="1:160" s="35" customFormat="1" ht="13.5" customHeight="1">
      <c r="A6" s="165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4"/>
      <c r="AU6" s="165"/>
      <c r="AV6" s="166"/>
      <c r="AW6" s="166"/>
      <c r="AX6" s="166"/>
      <c r="AY6" s="166"/>
      <c r="AZ6" s="166"/>
      <c r="BA6" s="166"/>
      <c r="BB6" s="166"/>
      <c r="BC6" s="220"/>
      <c r="BD6" s="233" t="s">
        <v>26</v>
      </c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5"/>
      <c r="BU6" s="239" t="s">
        <v>138</v>
      </c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40"/>
      <c r="DE6" s="233" t="s">
        <v>26</v>
      </c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10" t="s">
        <v>319</v>
      </c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9"/>
      <c r="EN6" s="210" t="s">
        <v>26</v>
      </c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9"/>
    </row>
    <row r="7" spans="1:160" s="35" customFormat="1" ht="53.2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7"/>
      <c r="AU7" s="167"/>
      <c r="AV7" s="168"/>
      <c r="AW7" s="168"/>
      <c r="AX7" s="168"/>
      <c r="AY7" s="168"/>
      <c r="AZ7" s="168"/>
      <c r="BA7" s="168"/>
      <c r="BB7" s="168"/>
      <c r="BC7" s="169"/>
      <c r="BD7" s="236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8"/>
      <c r="BU7" s="245" t="s">
        <v>202</v>
      </c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40"/>
      <c r="CM7" s="244" t="s">
        <v>201</v>
      </c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40"/>
      <c r="DE7" s="236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167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9"/>
      <c r="EN7" s="167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9"/>
    </row>
    <row r="8" spans="1:160" s="50" customFormat="1" ht="12.75">
      <c r="A8" s="241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3"/>
      <c r="AU8" s="241">
        <v>2</v>
      </c>
      <c r="AV8" s="242"/>
      <c r="AW8" s="242"/>
      <c r="AX8" s="242"/>
      <c r="AY8" s="242"/>
      <c r="AZ8" s="242"/>
      <c r="BA8" s="242"/>
      <c r="BB8" s="242"/>
      <c r="BC8" s="243"/>
      <c r="BD8" s="241">
        <v>3</v>
      </c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3"/>
      <c r="BU8" s="241">
        <v>4</v>
      </c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3"/>
      <c r="CM8" s="241">
        <v>5</v>
      </c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3"/>
      <c r="DE8" s="241">
        <v>6</v>
      </c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3"/>
      <c r="DV8" s="241">
        <v>7</v>
      </c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3"/>
      <c r="EN8" s="241">
        <v>8</v>
      </c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3"/>
    </row>
    <row r="9" spans="1:160" s="13" customFormat="1" ht="13.5" customHeight="1">
      <c r="A9" s="95"/>
      <c r="B9" s="248" t="s">
        <v>332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175"/>
      <c r="AU9" s="224" t="s">
        <v>15</v>
      </c>
      <c r="AV9" s="225"/>
      <c r="AW9" s="225"/>
      <c r="AX9" s="225"/>
      <c r="AY9" s="225"/>
      <c r="AZ9" s="225"/>
      <c r="BA9" s="225"/>
      <c r="BB9" s="225"/>
      <c r="BC9" s="226"/>
      <c r="BD9" s="195">
        <f>BD21</f>
        <v>479</v>
      </c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7"/>
      <c r="BU9" s="195">
        <f>BU21</f>
        <v>415</v>
      </c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7"/>
      <c r="CM9" s="195">
        <f>CM21</f>
        <v>3</v>
      </c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7"/>
      <c r="DE9" s="195">
        <f>DE21</f>
        <v>29</v>
      </c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5">
        <f>DV21</f>
        <v>25</v>
      </c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7"/>
      <c r="EN9" s="195">
        <f>EN21</f>
        <v>528</v>
      </c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7"/>
    </row>
    <row r="10" spans="1:160" s="44" customFormat="1" ht="12.75">
      <c r="A10" s="76"/>
      <c r="B10" s="249" t="s">
        <v>320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0"/>
      <c r="AU10" s="221" t="s">
        <v>16</v>
      </c>
      <c r="AV10" s="222"/>
      <c r="AW10" s="222"/>
      <c r="AX10" s="222"/>
      <c r="AY10" s="222"/>
      <c r="AZ10" s="222"/>
      <c r="BA10" s="222"/>
      <c r="BB10" s="222"/>
      <c r="BC10" s="223"/>
      <c r="BD10" s="207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9"/>
      <c r="BU10" s="207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9"/>
      <c r="CM10" s="207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9"/>
      <c r="DE10" s="207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9"/>
      <c r="DV10" s="207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9"/>
      <c r="EN10" s="207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9"/>
    </row>
    <row r="11" spans="1:160" s="44" customFormat="1" ht="12.75" customHeight="1">
      <c r="A11" s="90"/>
      <c r="B11" s="185" t="s">
        <v>159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6"/>
      <c r="AU11" s="204"/>
      <c r="AV11" s="205"/>
      <c r="AW11" s="205"/>
      <c r="AX11" s="205"/>
      <c r="AY11" s="205"/>
      <c r="AZ11" s="205"/>
      <c r="BA11" s="205"/>
      <c r="BB11" s="205"/>
      <c r="BC11" s="206"/>
      <c r="BD11" s="201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3"/>
      <c r="BU11" s="201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3"/>
      <c r="CM11" s="201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3"/>
      <c r="DE11" s="201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3"/>
      <c r="DV11" s="201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3"/>
      <c r="EN11" s="201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3"/>
    </row>
    <row r="12" spans="1:160" s="44" customFormat="1" ht="12.75">
      <c r="A12" s="76"/>
      <c r="B12" s="193" t="s">
        <v>203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4"/>
      <c r="AU12" s="221" t="s">
        <v>17</v>
      </c>
      <c r="AV12" s="222"/>
      <c r="AW12" s="222"/>
      <c r="AX12" s="222"/>
      <c r="AY12" s="222"/>
      <c r="AZ12" s="222"/>
      <c r="BA12" s="222"/>
      <c r="BB12" s="222"/>
      <c r="BC12" s="223"/>
      <c r="BD12" s="207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9"/>
      <c r="BU12" s="207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9"/>
      <c r="CM12" s="207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9"/>
      <c r="DE12" s="207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9"/>
      <c r="DV12" s="207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9"/>
      <c r="EN12" s="207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9"/>
    </row>
    <row r="13" spans="1:160" s="44" customFormat="1" ht="12.75" customHeight="1">
      <c r="A13" s="91"/>
      <c r="B13" s="191" t="s">
        <v>204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2"/>
      <c r="AU13" s="204"/>
      <c r="AV13" s="205"/>
      <c r="AW13" s="205"/>
      <c r="AX13" s="205"/>
      <c r="AY13" s="205"/>
      <c r="AZ13" s="205"/>
      <c r="BA13" s="205"/>
      <c r="BB13" s="205"/>
      <c r="BC13" s="206"/>
      <c r="BD13" s="201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3"/>
      <c r="BU13" s="201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3"/>
      <c r="CM13" s="201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  <c r="DE13" s="201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3"/>
      <c r="DV13" s="201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3"/>
      <c r="EN13" s="201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3"/>
    </row>
    <row r="14" spans="1:160" s="44" customFormat="1" ht="12.75" customHeight="1">
      <c r="A14" s="89"/>
      <c r="B14" s="187" t="s">
        <v>205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204" t="s">
        <v>18</v>
      </c>
      <c r="AV14" s="205"/>
      <c r="AW14" s="205"/>
      <c r="AX14" s="205"/>
      <c r="AY14" s="205"/>
      <c r="AZ14" s="205"/>
      <c r="BA14" s="205"/>
      <c r="BB14" s="205"/>
      <c r="BC14" s="206"/>
      <c r="BD14" s="201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3"/>
      <c r="BU14" s="201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3"/>
      <c r="CM14" s="201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  <c r="DE14" s="201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3"/>
      <c r="DV14" s="201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3"/>
      <c r="EN14" s="201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3"/>
    </row>
    <row r="15" spans="1:160" s="44" customFormat="1" ht="12.75" customHeight="1">
      <c r="A15" s="89"/>
      <c r="B15" s="187" t="s">
        <v>206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8"/>
      <c r="AU15" s="204" t="s">
        <v>19</v>
      </c>
      <c r="AV15" s="205"/>
      <c r="AW15" s="205"/>
      <c r="AX15" s="205"/>
      <c r="AY15" s="205"/>
      <c r="AZ15" s="205"/>
      <c r="BA15" s="205"/>
      <c r="BB15" s="205"/>
      <c r="BC15" s="206"/>
      <c r="BD15" s="201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3"/>
      <c r="BU15" s="201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3"/>
      <c r="CM15" s="201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3"/>
      <c r="DE15" s="201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3"/>
      <c r="DV15" s="201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3"/>
      <c r="EN15" s="201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3"/>
    </row>
    <row r="16" spans="1:160" s="44" customFormat="1" ht="12.75" customHeight="1">
      <c r="A16" s="89"/>
      <c r="B16" s="187" t="s">
        <v>207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8"/>
      <c r="AU16" s="204" t="s">
        <v>20</v>
      </c>
      <c r="AV16" s="205"/>
      <c r="AW16" s="205"/>
      <c r="AX16" s="205"/>
      <c r="AY16" s="205"/>
      <c r="AZ16" s="205"/>
      <c r="BA16" s="205"/>
      <c r="BB16" s="205"/>
      <c r="BC16" s="206"/>
      <c r="BD16" s="201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3"/>
      <c r="BU16" s="201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3"/>
      <c r="CM16" s="201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3"/>
      <c r="DE16" s="201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3"/>
      <c r="DV16" s="201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3"/>
      <c r="EN16" s="201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3"/>
    </row>
    <row r="17" spans="1:160" s="44" customFormat="1" ht="12.75" customHeight="1">
      <c r="A17" s="89"/>
      <c r="B17" s="187" t="s">
        <v>208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8"/>
      <c r="AU17" s="204" t="s">
        <v>21</v>
      </c>
      <c r="AV17" s="205"/>
      <c r="AW17" s="205"/>
      <c r="AX17" s="205"/>
      <c r="AY17" s="205"/>
      <c r="AZ17" s="205"/>
      <c r="BA17" s="205"/>
      <c r="BB17" s="205"/>
      <c r="BC17" s="206"/>
      <c r="BD17" s="201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3"/>
      <c r="BU17" s="201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3"/>
      <c r="CM17" s="201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  <c r="DE17" s="201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3"/>
      <c r="DV17" s="201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3"/>
      <c r="EN17" s="201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3"/>
    </row>
    <row r="18" spans="1:160" s="44" customFormat="1" ht="25.5" customHeight="1">
      <c r="A18" s="89"/>
      <c r="B18" s="187" t="s">
        <v>209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8"/>
      <c r="AU18" s="204" t="s">
        <v>22</v>
      </c>
      <c r="AV18" s="205"/>
      <c r="AW18" s="205"/>
      <c r="AX18" s="205"/>
      <c r="AY18" s="205"/>
      <c r="AZ18" s="205"/>
      <c r="BA18" s="205"/>
      <c r="BB18" s="205"/>
      <c r="BC18" s="206"/>
      <c r="BD18" s="201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3"/>
      <c r="BU18" s="201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3"/>
      <c r="CM18" s="201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3"/>
      <c r="DE18" s="201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3"/>
      <c r="DV18" s="201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3"/>
      <c r="EN18" s="201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3"/>
    </row>
    <row r="19" spans="1:160" s="44" customFormat="1" ht="12.75" customHeight="1">
      <c r="A19" s="89"/>
      <c r="B19" s="187" t="s">
        <v>210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8"/>
      <c r="AU19" s="204" t="s">
        <v>23</v>
      </c>
      <c r="AV19" s="205"/>
      <c r="AW19" s="205"/>
      <c r="AX19" s="205"/>
      <c r="AY19" s="205"/>
      <c r="AZ19" s="205"/>
      <c r="BA19" s="205"/>
      <c r="BB19" s="205"/>
      <c r="BC19" s="206"/>
      <c r="BD19" s="201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3"/>
      <c r="BU19" s="201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3"/>
      <c r="CM19" s="201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3"/>
      <c r="DE19" s="201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3"/>
      <c r="DV19" s="201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3"/>
      <c r="EN19" s="201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3"/>
    </row>
    <row r="20" spans="1:160" s="44" customFormat="1" ht="12.75" customHeight="1">
      <c r="A20" s="89"/>
      <c r="B20" s="187" t="s">
        <v>211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8"/>
      <c r="AU20" s="204" t="s">
        <v>24</v>
      </c>
      <c r="AV20" s="205"/>
      <c r="AW20" s="205"/>
      <c r="AX20" s="205"/>
      <c r="AY20" s="205"/>
      <c r="AZ20" s="205"/>
      <c r="BA20" s="205"/>
      <c r="BB20" s="205"/>
      <c r="BC20" s="206"/>
      <c r="BD20" s="201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3"/>
      <c r="BU20" s="201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3"/>
      <c r="CM20" s="201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3"/>
      <c r="DE20" s="201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3"/>
      <c r="DV20" s="201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3"/>
      <c r="EN20" s="201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3"/>
    </row>
    <row r="21" spans="1:160" s="44" customFormat="1" ht="12.75" customHeight="1">
      <c r="A21" s="89"/>
      <c r="B21" s="183" t="s">
        <v>160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4"/>
      <c r="AU21" s="224" t="s">
        <v>25</v>
      </c>
      <c r="AV21" s="225"/>
      <c r="AW21" s="225"/>
      <c r="AX21" s="225"/>
      <c r="AY21" s="225"/>
      <c r="AZ21" s="225"/>
      <c r="BA21" s="225"/>
      <c r="BB21" s="225"/>
      <c r="BC21" s="226"/>
      <c r="BD21" s="195">
        <v>479</v>
      </c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7"/>
      <c r="BU21" s="195">
        <v>415</v>
      </c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7"/>
      <c r="CM21" s="195">
        <v>3</v>
      </c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7"/>
      <c r="DE21" s="195">
        <v>29</v>
      </c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7"/>
      <c r="DV21" s="195">
        <v>25</v>
      </c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7"/>
      <c r="EN21" s="195">
        <v>528</v>
      </c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7"/>
    </row>
    <row r="22" spans="1:160" s="44" customFormat="1" ht="12.75" customHeight="1">
      <c r="A22" s="89"/>
      <c r="B22" s="183" t="s">
        <v>161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4"/>
      <c r="AU22" s="224" t="s">
        <v>51</v>
      </c>
      <c r="AV22" s="225"/>
      <c r="AW22" s="225"/>
      <c r="AX22" s="225"/>
      <c r="AY22" s="225"/>
      <c r="AZ22" s="225"/>
      <c r="BA22" s="225"/>
      <c r="BB22" s="225"/>
      <c r="BC22" s="226"/>
      <c r="BD22" s="195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7"/>
      <c r="BU22" s="195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7"/>
      <c r="CM22" s="195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7"/>
      <c r="DE22" s="195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7"/>
      <c r="DV22" s="195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7"/>
      <c r="EN22" s="195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7"/>
    </row>
    <row r="23" spans="1:160" s="44" customFormat="1" ht="12.75">
      <c r="A23" s="76"/>
      <c r="B23" s="193" t="s">
        <v>138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4"/>
      <c r="AU23" s="221" t="s">
        <v>52</v>
      </c>
      <c r="AV23" s="222"/>
      <c r="AW23" s="222"/>
      <c r="AX23" s="222"/>
      <c r="AY23" s="222"/>
      <c r="AZ23" s="222"/>
      <c r="BA23" s="222"/>
      <c r="BB23" s="222"/>
      <c r="BC23" s="223"/>
      <c r="BD23" s="207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9"/>
      <c r="BU23" s="207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9"/>
      <c r="CM23" s="207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9"/>
      <c r="DE23" s="207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9"/>
      <c r="DV23" s="207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9"/>
      <c r="EN23" s="207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9"/>
    </row>
    <row r="24" spans="1:160" s="44" customFormat="1" ht="12.75" customHeight="1">
      <c r="A24" s="91"/>
      <c r="B24" s="191" t="s">
        <v>185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2"/>
      <c r="AU24" s="204"/>
      <c r="AV24" s="205"/>
      <c r="AW24" s="205"/>
      <c r="AX24" s="205"/>
      <c r="AY24" s="205"/>
      <c r="AZ24" s="205"/>
      <c r="BA24" s="205"/>
      <c r="BB24" s="205"/>
      <c r="BC24" s="206"/>
      <c r="BD24" s="201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3"/>
      <c r="BU24" s="201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3"/>
      <c r="CM24" s="201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3"/>
      <c r="DE24" s="201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3"/>
      <c r="DV24" s="201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3"/>
      <c r="EN24" s="201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3"/>
    </row>
    <row r="25" spans="1:160" s="13" customFormat="1" ht="12.75" customHeight="1">
      <c r="A25" s="63"/>
      <c r="B25" s="187" t="s">
        <v>234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8"/>
      <c r="AU25" s="224" t="s">
        <v>53</v>
      </c>
      <c r="AV25" s="225"/>
      <c r="AW25" s="225"/>
      <c r="AX25" s="225"/>
      <c r="AY25" s="225"/>
      <c r="AZ25" s="225"/>
      <c r="BA25" s="225"/>
      <c r="BB25" s="225"/>
      <c r="BC25" s="226"/>
      <c r="BD25" s="195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7"/>
      <c r="BU25" s="195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7"/>
      <c r="CM25" s="195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  <c r="DE25" s="195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7"/>
      <c r="DV25" s="195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7"/>
      <c r="EN25" s="195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7"/>
    </row>
    <row r="26" spans="1:160" s="13" customFormat="1" ht="12.75" customHeight="1">
      <c r="A26" s="63"/>
      <c r="B26" s="183" t="s">
        <v>162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4"/>
      <c r="AU26" s="224" t="s">
        <v>54</v>
      </c>
      <c r="AV26" s="225"/>
      <c r="AW26" s="225"/>
      <c r="AX26" s="225"/>
      <c r="AY26" s="225"/>
      <c r="AZ26" s="225"/>
      <c r="BA26" s="225"/>
      <c r="BB26" s="225"/>
      <c r="BC26" s="226"/>
      <c r="BD26" s="195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7"/>
      <c r="BU26" s="195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7"/>
      <c r="CM26" s="195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  <c r="DE26" s="195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7"/>
      <c r="DV26" s="195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7"/>
      <c r="EN26" s="195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7"/>
    </row>
    <row r="27" spans="1:160" s="13" customFormat="1" ht="12.75" customHeight="1">
      <c r="A27" s="63"/>
      <c r="B27" s="183" t="s">
        <v>333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4"/>
      <c r="AU27" s="224" t="s">
        <v>55</v>
      </c>
      <c r="AV27" s="225"/>
      <c r="AW27" s="225"/>
      <c r="AX27" s="225"/>
      <c r="AY27" s="225"/>
      <c r="AZ27" s="225"/>
      <c r="BA27" s="225"/>
      <c r="BB27" s="225"/>
      <c r="BC27" s="226"/>
      <c r="BD27" s="195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7"/>
      <c r="BU27" s="195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7"/>
      <c r="CM27" s="195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  <c r="DE27" s="195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7"/>
      <c r="DV27" s="195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7"/>
      <c r="EN27" s="195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7"/>
    </row>
    <row r="28" spans="1:160" s="13" customFormat="1" ht="12.75" customHeight="1">
      <c r="A28" s="63"/>
      <c r="B28" s="183" t="s">
        <v>334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4"/>
      <c r="AU28" s="224" t="s">
        <v>56</v>
      </c>
      <c r="AV28" s="225"/>
      <c r="AW28" s="225"/>
      <c r="AX28" s="225"/>
      <c r="AY28" s="225"/>
      <c r="AZ28" s="225"/>
      <c r="BA28" s="225"/>
      <c r="BB28" s="225"/>
      <c r="BC28" s="226"/>
      <c r="BD28" s="195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7"/>
      <c r="BU28" s="195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7"/>
      <c r="CM28" s="195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  <c r="DE28" s="195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7"/>
      <c r="DV28" s="195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7"/>
      <c r="EN28" s="195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7"/>
    </row>
    <row r="29" spans="1:160" s="13" customFormat="1" ht="12.75" customHeight="1">
      <c r="A29" s="63"/>
      <c r="B29" s="183" t="s">
        <v>239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4"/>
      <c r="AU29" s="224" t="s">
        <v>57</v>
      </c>
      <c r="AV29" s="225"/>
      <c r="AW29" s="225"/>
      <c r="AX29" s="225"/>
      <c r="AY29" s="225"/>
      <c r="AZ29" s="225"/>
      <c r="BA29" s="225"/>
      <c r="BB29" s="225"/>
      <c r="BC29" s="226"/>
      <c r="BD29" s="195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7"/>
      <c r="BU29" s="195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7"/>
      <c r="CM29" s="195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  <c r="DE29" s="195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7"/>
      <c r="DV29" s="195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7"/>
      <c r="EN29" s="195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7"/>
    </row>
    <row r="30" spans="1:160" s="13" customFormat="1" ht="13.5" customHeight="1">
      <c r="A30" s="61"/>
      <c r="B30" s="189" t="s">
        <v>139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90"/>
      <c r="AU30" s="221" t="s">
        <v>58</v>
      </c>
      <c r="AV30" s="222"/>
      <c r="AW30" s="222"/>
      <c r="AX30" s="222"/>
      <c r="AY30" s="222"/>
      <c r="AZ30" s="222"/>
      <c r="BA30" s="222"/>
      <c r="BB30" s="222"/>
      <c r="BC30" s="223"/>
      <c r="BD30" s="207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9"/>
      <c r="BU30" s="227" t="s">
        <v>41</v>
      </c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9"/>
      <c r="CM30" s="227" t="s">
        <v>41</v>
      </c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9"/>
      <c r="DE30" s="207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9"/>
      <c r="DV30" s="227" t="s">
        <v>41</v>
      </c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9"/>
      <c r="EN30" s="227" t="s">
        <v>41</v>
      </c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9"/>
    </row>
    <row r="31" spans="1:160" s="13" customFormat="1" ht="12" customHeight="1">
      <c r="A31" s="90"/>
      <c r="B31" s="185" t="s">
        <v>212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6"/>
      <c r="AU31" s="204"/>
      <c r="AV31" s="205"/>
      <c r="AW31" s="205"/>
      <c r="AX31" s="205"/>
      <c r="AY31" s="205"/>
      <c r="AZ31" s="205"/>
      <c r="BA31" s="205"/>
      <c r="BB31" s="205"/>
      <c r="BC31" s="206"/>
      <c r="BD31" s="201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3"/>
      <c r="BU31" s="230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2"/>
      <c r="CM31" s="230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2"/>
      <c r="DE31" s="201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3"/>
      <c r="DV31" s="230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2"/>
      <c r="EN31" s="230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2"/>
    </row>
    <row r="32" spans="1:160" s="13" customFormat="1" ht="12.75" customHeight="1">
      <c r="A32" s="63"/>
      <c r="B32" s="183" t="s">
        <v>213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4"/>
      <c r="AU32" s="204" t="s">
        <v>59</v>
      </c>
      <c r="AV32" s="205"/>
      <c r="AW32" s="205"/>
      <c r="AX32" s="205"/>
      <c r="AY32" s="205"/>
      <c r="AZ32" s="205"/>
      <c r="BA32" s="205"/>
      <c r="BB32" s="205"/>
      <c r="BC32" s="206"/>
      <c r="BD32" s="195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7"/>
      <c r="BU32" s="198" t="s">
        <v>41</v>
      </c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200"/>
      <c r="CM32" s="198" t="s">
        <v>41</v>
      </c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  <c r="DE32" s="195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7"/>
      <c r="DV32" s="198" t="s">
        <v>41</v>
      </c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200"/>
      <c r="EN32" s="198" t="s">
        <v>41</v>
      </c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200"/>
    </row>
    <row r="33" spans="1:160" s="13" customFormat="1" ht="12.75" customHeight="1">
      <c r="A33" s="63"/>
      <c r="B33" s="183" t="s">
        <v>186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4"/>
      <c r="AU33" s="204" t="s">
        <v>60</v>
      </c>
      <c r="AV33" s="205"/>
      <c r="AW33" s="205"/>
      <c r="AX33" s="205"/>
      <c r="AY33" s="205"/>
      <c r="AZ33" s="205"/>
      <c r="BA33" s="205"/>
      <c r="BB33" s="205"/>
      <c r="BC33" s="206"/>
      <c r="BD33" s="195">
        <v>228</v>
      </c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7"/>
      <c r="BU33" s="198" t="s">
        <v>41</v>
      </c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200"/>
      <c r="CM33" s="198" t="s">
        <v>41</v>
      </c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200"/>
      <c r="DE33" s="195">
        <v>16</v>
      </c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7"/>
      <c r="DV33" s="198" t="s">
        <v>41</v>
      </c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200"/>
      <c r="EN33" s="198" t="s">
        <v>41</v>
      </c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200"/>
    </row>
    <row r="34" ht="3" customHeight="1">
      <c r="DE34" s="1">
        <v>3</v>
      </c>
    </row>
  </sheetData>
  <sheetProtection/>
  <mergeCells count="194">
    <mergeCell ref="CM29:DD29"/>
    <mergeCell ref="DE27:DU27"/>
    <mergeCell ref="BU27:CL27"/>
    <mergeCell ref="DV27:EM27"/>
    <mergeCell ref="EN27:FD27"/>
    <mergeCell ref="DE29:DU29"/>
    <mergeCell ref="DV29:EM29"/>
    <mergeCell ref="DE28:DU28"/>
    <mergeCell ref="DV28:EM28"/>
    <mergeCell ref="BU9:CL9"/>
    <mergeCell ref="B10:AT10"/>
    <mergeCell ref="AU10:BC11"/>
    <mergeCell ref="BD10:BT11"/>
    <mergeCell ref="BU10:CL11"/>
    <mergeCell ref="B11:AT11"/>
    <mergeCell ref="CM9:DD9"/>
    <mergeCell ref="DE9:DU9"/>
    <mergeCell ref="DE8:DU8"/>
    <mergeCell ref="DV9:EM9"/>
    <mergeCell ref="EN26:FD26"/>
    <mergeCell ref="EN30:FD31"/>
    <mergeCell ref="EN10:FD11"/>
    <mergeCell ref="EN21:FD21"/>
    <mergeCell ref="EN28:FD28"/>
    <mergeCell ref="EN29:FD29"/>
    <mergeCell ref="EN9:FD9"/>
    <mergeCell ref="DE23:DU24"/>
    <mergeCell ref="DV23:EM24"/>
    <mergeCell ref="EN12:FD13"/>
    <mergeCell ref="EN14:FD14"/>
    <mergeCell ref="EN15:FD15"/>
    <mergeCell ref="DV16:EM16"/>
    <mergeCell ref="EN16:FD16"/>
    <mergeCell ref="DE17:DU17"/>
    <mergeCell ref="EN17:FD17"/>
    <mergeCell ref="AU14:BC14"/>
    <mergeCell ref="AU15:BC15"/>
    <mergeCell ref="AU29:BC29"/>
    <mergeCell ref="BD29:BT29"/>
    <mergeCell ref="AU27:BC27"/>
    <mergeCell ref="AU28:BC28"/>
    <mergeCell ref="BD28:BT28"/>
    <mergeCell ref="AU26:BC26"/>
    <mergeCell ref="AU16:BC16"/>
    <mergeCell ref="BD19:BT19"/>
    <mergeCell ref="DV26:EM26"/>
    <mergeCell ref="DE26:DU26"/>
    <mergeCell ref="A8:AT8"/>
    <mergeCell ref="AU8:BC8"/>
    <mergeCell ref="BD8:BT8"/>
    <mergeCell ref="B9:AT9"/>
    <mergeCell ref="AU9:BC9"/>
    <mergeCell ref="BD9:BT9"/>
    <mergeCell ref="AU12:BC13"/>
    <mergeCell ref="BD26:BT26"/>
    <mergeCell ref="EN8:FD8"/>
    <mergeCell ref="BD5:DD5"/>
    <mergeCell ref="DE5:EM5"/>
    <mergeCell ref="EN5:FD5"/>
    <mergeCell ref="BU7:CL7"/>
    <mergeCell ref="CM7:DD7"/>
    <mergeCell ref="DV8:EM8"/>
    <mergeCell ref="BU8:CL8"/>
    <mergeCell ref="CM8:DD8"/>
    <mergeCell ref="EN6:FD7"/>
    <mergeCell ref="CM10:DD11"/>
    <mergeCell ref="DE10:DU11"/>
    <mergeCell ref="DV10:EM11"/>
    <mergeCell ref="DV21:EM21"/>
    <mergeCell ref="DV15:EM15"/>
    <mergeCell ref="CM21:DD21"/>
    <mergeCell ref="DE21:DU21"/>
    <mergeCell ref="CM17:DD17"/>
    <mergeCell ref="CM19:DD19"/>
    <mergeCell ref="DV14:EM14"/>
    <mergeCell ref="BU16:CL16"/>
    <mergeCell ref="CM16:DD16"/>
    <mergeCell ref="DE16:DU16"/>
    <mergeCell ref="BU15:CL15"/>
    <mergeCell ref="CM27:DD27"/>
    <mergeCell ref="AU21:BC21"/>
    <mergeCell ref="BD21:BT21"/>
    <mergeCell ref="CM25:DD25"/>
    <mergeCell ref="BU21:CL21"/>
    <mergeCell ref="BD27:BT27"/>
    <mergeCell ref="BU26:CL26"/>
    <mergeCell ref="CM26:DD26"/>
    <mergeCell ref="BU30:CL31"/>
    <mergeCell ref="CM30:DD31"/>
    <mergeCell ref="DE30:DU31"/>
    <mergeCell ref="AU30:BC31"/>
    <mergeCell ref="BD30:BT31"/>
    <mergeCell ref="BU28:CL28"/>
    <mergeCell ref="CM28:DD28"/>
    <mergeCell ref="BU29:CL29"/>
    <mergeCell ref="DV30:EM31"/>
    <mergeCell ref="B1:FC1"/>
    <mergeCell ref="AU25:BC25"/>
    <mergeCell ref="BD25:BT25"/>
    <mergeCell ref="BU25:CL25"/>
    <mergeCell ref="A2:FD2"/>
    <mergeCell ref="BD6:BT7"/>
    <mergeCell ref="BU6:DD6"/>
    <mergeCell ref="DE6:DU7"/>
    <mergeCell ref="DV6:EM7"/>
    <mergeCell ref="A5:AT7"/>
    <mergeCell ref="AU5:BC7"/>
    <mergeCell ref="EN23:FD24"/>
    <mergeCell ref="BU23:CL24"/>
    <mergeCell ref="CM23:DD24"/>
    <mergeCell ref="B23:AT23"/>
    <mergeCell ref="AU23:BC24"/>
    <mergeCell ref="BD23:BT24"/>
    <mergeCell ref="AU22:BC22"/>
    <mergeCell ref="BU14:CL14"/>
    <mergeCell ref="DE12:DU13"/>
    <mergeCell ref="AU18:BC18"/>
    <mergeCell ref="BD18:BT18"/>
    <mergeCell ref="BU18:CL18"/>
    <mergeCell ref="CM18:DD18"/>
    <mergeCell ref="DE14:DU14"/>
    <mergeCell ref="BU12:CL13"/>
    <mergeCell ref="CM12:DD13"/>
    <mergeCell ref="CM14:DD14"/>
    <mergeCell ref="AU17:BC17"/>
    <mergeCell ref="DV12:EM13"/>
    <mergeCell ref="BD17:BT17"/>
    <mergeCell ref="BU17:CL17"/>
    <mergeCell ref="DV17:EM17"/>
    <mergeCell ref="BD12:BT13"/>
    <mergeCell ref="BD16:BT16"/>
    <mergeCell ref="BD14:BT14"/>
    <mergeCell ref="BD15:BT15"/>
    <mergeCell ref="CM15:DD15"/>
    <mergeCell ref="DE15:DU15"/>
    <mergeCell ref="EN25:FD25"/>
    <mergeCell ref="BD22:BT22"/>
    <mergeCell ref="BU22:CL22"/>
    <mergeCell ref="CM22:DD22"/>
    <mergeCell ref="DE22:DU22"/>
    <mergeCell ref="DV22:EM22"/>
    <mergeCell ref="EN22:FD22"/>
    <mergeCell ref="DE25:DU25"/>
    <mergeCell ref="DV25:EM25"/>
    <mergeCell ref="BU19:CL19"/>
    <mergeCell ref="DE19:DU19"/>
    <mergeCell ref="DE18:DU18"/>
    <mergeCell ref="DV19:EM19"/>
    <mergeCell ref="EN19:FD19"/>
    <mergeCell ref="DV18:EM18"/>
    <mergeCell ref="EN18:FD18"/>
    <mergeCell ref="AU20:BC20"/>
    <mergeCell ref="BD20:BT20"/>
    <mergeCell ref="BU20:CL20"/>
    <mergeCell ref="CM20:DD20"/>
    <mergeCell ref="DE20:DU20"/>
    <mergeCell ref="DV20:EM20"/>
    <mergeCell ref="EN20:FD20"/>
    <mergeCell ref="AU19:BC19"/>
    <mergeCell ref="EN32:FD32"/>
    <mergeCell ref="AU33:BC33"/>
    <mergeCell ref="BD33:BT33"/>
    <mergeCell ref="BU33:CL33"/>
    <mergeCell ref="AU32:BC32"/>
    <mergeCell ref="BD32:BT32"/>
    <mergeCell ref="BU32:CL32"/>
    <mergeCell ref="CM32:DD32"/>
    <mergeCell ref="DE32:DU32"/>
    <mergeCell ref="DV32:EM32"/>
    <mergeCell ref="CM33:DD33"/>
    <mergeCell ref="DE33:DU33"/>
    <mergeCell ref="DV33:EM33"/>
    <mergeCell ref="EN33:FD33"/>
    <mergeCell ref="B13:AT13"/>
    <mergeCell ref="B14:AT14"/>
    <mergeCell ref="B15:AT15"/>
    <mergeCell ref="B12:AT12"/>
    <mergeCell ref="B16:AT16"/>
    <mergeCell ref="B17:AT17"/>
    <mergeCell ref="B18:AT18"/>
    <mergeCell ref="B19:AT19"/>
    <mergeCell ref="B20:AT20"/>
    <mergeCell ref="B21:AT21"/>
    <mergeCell ref="B22:AT22"/>
    <mergeCell ref="B24:AT24"/>
    <mergeCell ref="B32:AT32"/>
    <mergeCell ref="B33:AT33"/>
    <mergeCell ref="B31:AT31"/>
    <mergeCell ref="B25:AT25"/>
    <mergeCell ref="B26:AT26"/>
    <mergeCell ref="B27:AT27"/>
    <mergeCell ref="B29:AT29"/>
    <mergeCell ref="B28:AT28"/>
    <mergeCell ref="B30:AT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25"/>
  <sheetViews>
    <sheetView view="pageBreakPreview" zoomScaleSheetLayoutView="100" zoomScalePageLayoutView="0" workbookViewId="0" topLeftCell="A1">
      <selection activeCell="CM8" sqref="CM8:EY8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4" t="s">
        <v>335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31"/>
    </row>
    <row r="2" ht="14.25" customHeight="1">
      <c r="EY2" s="34" t="s">
        <v>32</v>
      </c>
    </row>
    <row r="3" spans="1:155" s="29" customFormat="1" ht="12.75" customHeight="1">
      <c r="A3" s="233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  <c r="AD3" s="210" t="s">
        <v>13</v>
      </c>
      <c r="AE3" s="218"/>
      <c r="AF3" s="218"/>
      <c r="AG3" s="218"/>
      <c r="AH3" s="218"/>
      <c r="AI3" s="218"/>
      <c r="AJ3" s="218"/>
      <c r="AK3" s="219"/>
      <c r="AL3" s="210" t="s">
        <v>187</v>
      </c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9"/>
      <c r="AZ3" s="227" t="s">
        <v>240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9"/>
    </row>
    <row r="4" spans="1:155" s="29" customFormat="1" ht="12.75" customHeigh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165"/>
      <c r="AE4" s="166"/>
      <c r="AF4" s="166"/>
      <c r="AG4" s="166"/>
      <c r="AH4" s="166"/>
      <c r="AI4" s="166"/>
      <c r="AJ4" s="166"/>
      <c r="AK4" s="220"/>
      <c r="AL4" s="165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220"/>
      <c r="AZ4" s="9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77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77" t="s">
        <v>28</v>
      </c>
      <c r="DK4" s="255" t="s">
        <v>54</v>
      </c>
      <c r="DL4" s="255"/>
      <c r="DM4" s="255"/>
      <c r="DN4" s="59" t="s">
        <v>360</v>
      </c>
      <c r="DO4" s="44"/>
      <c r="DP4" s="44"/>
      <c r="DQ4" s="44"/>
      <c r="DR4" s="17"/>
      <c r="DS4" s="17"/>
      <c r="DT4" s="17"/>
      <c r="DU4" s="17"/>
      <c r="DV4" s="44"/>
      <c r="DW4" s="44"/>
      <c r="DX4" s="44"/>
      <c r="DY4" s="17"/>
      <c r="DZ4" s="17"/>
      <c r="EA4" s="17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99"/>
    </row>
    <row r="5" spans="1:155" ht="3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2"/>
      <c r="AD5" s="165"/>
      <c r="AE5" s="166"/>
      <c r="AF5" s="166"/>
      <c r="AG5" s="166"/>
      <c r="AH5" s="166"/>
      <c r="AI5" s="166"/>
      <c r="AJ5" s="166"/>
      <c r="AK5" s="220"/>
      <c r="AL5" s="165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220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7"/>
    </row>
    <row r="6" spans="1:155" ht="21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  <c r="AD6" s="167"/>
      <c r="AE6" s="168"/>
      <c r="AF6" s="168"/>
      <c r="AG6" s="168"/>
      <c r="AH6" s="168"/>
      <c r="AI6" s="168"/>
      <c r="AJ6" s="168"/>
      <c r="AK6" s="169"/>
      <c r="AL6" s="167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9"/>
      <c r="AZ6" s="179">
        <v>0</v>
      </c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>
        <v>1</v>
      </c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>
        <v>2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>
        <v>3</v>
      </c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>
        <v>4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>
        <v>5</v>
      </c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>
        <v>6</v>
      </c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 t="s">
        <v>342</v>
      </c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</row>
    <row r="7" spans="1:155" ht="12.75">
      <c r="A7" s="181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>
        <v>2</v>
      </c>
      <c r="AE7" s="181"/>
      <c r="AF7" s="181"/>
      <c r="AG7" s="181"/>
      <c r="AH7" s="181"/>
      <c r="AI7" s="181"/>
      <c r="AJ7" s="181"/>
      <c r="AK7" s="181"/>
      <c r="AL7" s="181">
        <v>3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>
        <v>4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>
        <v>5</v>
      </c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>
        <v>6</v>
      </c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>
        <v>7</v>
      </c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>
        <v>8</v>
      </c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>
        <v>9</v>
      </c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>
        <v>10</v>
      </c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>
        <v>11</v>
      </c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</row>
    <row r="8" spans="1:155" ht="25.5" customHeight="1">
      <c r="A8" s="63"/>
      <c r="B8" s="175" t="s">
        <v>378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263" t="s">
        <v>15</v>
      </c>
      <c r="AE8" s="263"/>
      <c r="AF8" s="263"/>
      <c r="AG8" s="263"/>
      <c r="AH8" s="263"/>
      <c r="AI8" s="263"/>
      <c r="AJ8" s="263"/>
      <c r="AK8" s="263"/>
      <c r="AL8" s="182">
        <f>AZ8+BM8+BZ8+CM8+CZ8+DM8+DZ8+EM8</f>
        <v>479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>
        <v>10</v>
      </c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>
        <v>54</v>
      </c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>
        <v>95</v>
      </c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>
        <v>103</v>
      </c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>
        <v>106</v>
      </c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>
        <v>103</v>
      </c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>
        <v>8</v>
      </c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</row>
    <row r="9" spans="1:155" ht="12.75">
      <c r="A9" s="63"/>
      <c r="B9" s="183" t="s">
        <v>122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4"/>
      <c r="AD9" s="263" t="s">
        <v>16</v>
      </c>
      <c r="AE9" s="263"/>
      <c r="AF9" s="263"/>
      <c r="AG9" s="263"/>
      <c r="AH9" s="263"/>
      <c r="AI9" s="263"/>
      <c r="AJ9" s="263"/>
      <c r="AK9" s="263"/>
      <c r="AL9" s="182">
        <f>AZ9+BM9+BZ9+CM9+CZ9+DM9+DZ9+EM9</f>
        <v>269</v>
      </c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>
        <v>4</v>
      </c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>
        <v>24</v>
      </c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>
        <v>53</v>
      </c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>
        <v>71</v>
      </c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>
        <v>58</v>
      </c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>
        <v>56</v>
      </c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>
        <v>3</v>
      </c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</row>
    <row r="10" spans="1:155" ht="39" customHeight="1">
      <c r="A10" s="63"/>
      <c r="B10" s="175" t="s">
        <v>339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264" t="s">
        <v>17</v>
      </c>
      <c r="AE10" s="265"/>
      <c r="AF10" s="265"/>
      <c r="AG10" s="265"/>
      <c r="AH10" s="265"/>
      <c r="AI10" s="265"/>
      <c r="AJ10" s="265"/>
      <c r="AK10" s="266"/>
      <c r="AL10" s="182">
        <f>AZ10+BM10+BZ10+CM10+CZ10+DM10+DZ10+EM10</f>
        <v>3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>
        <v>3</v>
      </c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</row>
    <row r="11" spans="1:155" ht="12.75">
      <c r="A11" s="63"/>
      <c r="B11" s="183" t="s">
        <v>122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4"/>
      <c r="AD11" s="263" t="s">
        <v>18</v>
      </c>
      <c r="AE11" s="263"/>
      <c r="AF11" s="263"/>
      <c r="AG11" s="263"/>
      <c r="AH11" s="263"/>
      <c r="AI11" s="263"/>
      <c r="AJ11" s="263"/>
      <c r="AK11" s="263"/>
      <c r="AL11" s="182">
        <f>AZ11+BM11+BZ11+CM11+CZ11+DM11+DZ11+EM11</f>
        <v>1</v>
      </c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>
        <v>1</v>
      </c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</row>
    <row r="12" spans="83:95" ht="12.75"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</row>
    <row r="13" spans="83:95" ht="12.75"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</row>
    <row r="14" spans="83:95" ht="12.75"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</row>
    <row r="15" spans="1:155" ht="15.75">
      <c r="A15" s="174" t="s">
        <v>375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</row>
    <row r="16" ht="15" customHeight="1">
      <c r="EY16" s="34" t="s">
        <v>241</v>
      </c>
    </row>
    <row r="17" spans="1:155" ht="27" customHeight="1">
      <c r="A17" s="180" t="s">
        <v>27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 t="s">
        <v>136</v>
      </c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 t="s">
        <v>29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244" t="s">
        <v>336</v>
      </c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6"/>
    </row>
    <row r="18" spans="1:155" ht="12.75">
      <c r="A18" s="181">
        <v>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>
        <v>2</v>
      </c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>
        <v>3</v>
      </c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241">
        <v>4</v>
      </c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3"/>
    </row>
    <row r="19" spans="1:155" ht="13.5" customHeight="1">
      <c r="A19" s="33"/>
      <c r="B19" s="252" t="s">
        <v>337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26" t="s">
        <v>15</v>
      </c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82">
        <v>72071</v>
      </c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95">
        <v>60792</v>
      </c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7"/>
    </row>
    <row r="20" spans="1:155" ht="25.5" customHeight="1">
      <c r="A20" s="33"/>
      <c r="B20" s="252" t="s">
        <v>361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26" t="s">
        <v>16</v>
      </c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82">
        <f>CI21+CI23</f>
        <v>26877</v>
      </c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95">
        <f>DF21+DF23</f>
        <v>21740</v>
      </c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7"/>
    </row>
    <row r="21" spans="1:155" ht="12.75">
      <c r="A21" s="22"/>
      <c r="B21" s="256" t="s">
        <v>30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26" t="s">
        <v>17</v>
      </c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82">
        <v>15797</v>
      </c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207">
        <v>12491</v>
      </c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9"/>
    </row>
    <row r="22" spans="1:155" ht="12.75">
      <c r="A22" s="19"/>
      <c r="B22" s="186" t="s">
        <v>338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26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201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3"/>
    </row>
    <row r="23" spans="1:155" ht="13.5" customHeight="1">
      <c r="A23" s="33"/>
      <c r="B23" s="184" t="s">
        <v>31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177" t="s">
        <v>18</v>
      </c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82">
        <v>11080</v>
      </c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95">
        <v>9249</v>
      </c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7"/>
    </row>
    <row r="24" spans="1:155" ht="9.75" customHeight="1">
      <c r="A24" s="1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43"/>
      <c r="AH24" s="43"/>
      <c r="AI24" s="43"/>
      <c r="AJ24" s="43"/>
      <c r="AK24" s="43"/>
      <c r="AL24" s="43"/>
      <c r="AM24" s="43"/>
      <c r="AN24" s="43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</row>
    <row r="25" spans="1:86" ht="12.75">
      <c r="A25" s="251" t="s">
        <v>264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02">
        <v>2876</v>
      </c>
      <c r="BP25" s="202"/>
      <c r="BQ25" s="202"/>
      <c r="BR25" s="202"/>
      <c r="BS25" s="202"/>
      <c r="BT25" s="202"/>
      <c r="BU25" s="202"/>
      <c r="BV25" s="202"/>
      <c r="BW25" s="202"/>
      <c r="BX25" s="202"/>
      <c r="BY25" s="1" t="s">
        <v>140</v>
      </c>
      <c r="BZ25" s="73"/>
      <c r="CA25" s="73"/>
      <c r="CB25" s="73"/>
      <c r="CC25" s="73"/>
      <c r="CD25" s="73"/>
      <c r="CE25" s="73"/>
      <c r="CF25" s="73"/>
      <c r="CG25" s="73"/>
      <c r="CH25" s="73"/>
    </row>
    <row r="26" ht="3" customHeight="1"/>
  </sheetData>
  <sheetProtection/>
  <mergeCells count="97">
    <mergeCell ref="CI23:DE23"/>
    <mergeCell ref="BZ9:CL9"/>
    <mergeCell ref="B10:AC10"/>
    <mergeCell ref="B9:AC9"/>
    <mergeCell ref="AD9:AK9"/>
    <mergeCell ref="AD10:AK10"/>
    <mergeCell ref="AL10:AY10"/>
    <mergeCell ref="AZ10:BL10"/>
    <mergeCell ref="BM10:BY10"/>
    <mergeCell ref="CZ11:DL11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AZ7:BL7"/>
    <mergeCell ref="AZ8:BL8"/>
    <mergeCell ref="BZ7:CL7"/>
    <mergeCell ref="EM11:EY11"/>
    <mergeCell ref="DM11:DY11"/>
    <mergeCell ref="EM10:EY10"/>
    <mergeCell ref="CM10:CY10"/>
    <mergeCell ref="CZ10:DL10"/>
    <mergeCell ref="DZ10:EL10"/>
    <mergeCell ref="DM10:DY10"/>
    <mergeCell ref="BM7:BY7"/>
    <mergeCell ref="EM6:EY6"/>
    <mergeCell ref="EM7:EY7"/>
    <mergeCell ref="CZ7:DL7"/>
    <mergeCell ref="DM7:DY7"/>
    <mergeCell ref="DZ7:EL7"/>
    <mergeCell ref="CM7:CY7"/>
    <mergeCell ref="A3:AC6"/>
    <mergeCell ref="AD3:AK6"/>
    <mergeCell ref="AD8:AK8"/>
    <mergeCell ref="AL8:AY8"/>
    <mergeCell ref="B8:AC8"/>
    <mergeCell ref="A7:AC7"/>
    <mergeCell ref="AD7:AK7"/>
    <mergeCell ref="AL7:AY7"/>
    <mergeCell ref="DF23:EY23"/>
    <mergeCell ref="DM8:DY8"/>
    <mergeCell ref="DZ8:EL8"/>
    <mergeCell ref="EM8:EY8"/>
    <mergeCell ref="A15:EY15"/>
    <mergeCell ref="BM8:BY8"/>
    <mergeCell ref="AL9:AY9"/>
    <mergeCell ref="AZ9:BL9"/>
    <mergeCell ref="BM9:BY9"/>
    <mergeCell ref="BZ8:CL8"/>
    <mergeCell ref="CZ9:DL9"/>
    <mergeCell ref="DM9:DY9"/>
    <mergeCell ref="DF19:EY19"/>
    <mergeCell ref="CZ8:DL8"/>
    <mergeCell ref="CI19:DE19"/>
    <mergeCell ref="BZ10:CL10"/>
    <mergeCell ref="DZ9:EL9"/>
    <mergeCell ref="CM9:CY9"/>
    <mergeCell ref="CM8:CY8"/>
    <mergeCell ref="DF20:EY20"/>
    <mergeCell ref="B21:BU21"/>
    <mergeCell ref="BV21:CH22"/>
    <mergeCell ref="CI21:DE22"/>
    <mergeCell ref="DF21:EY22"/>
    <mergeCell ref="B22:BU22"/>
    <mergeCell ref="B20:BU20"/>
    <mergeCell ref="BV20:CH20"/>
    <mergeCell ref="CI20:DE20"/>
    <mergeCell ref="A18:BU18"/>
    <mergeCell ref="BV18:CH18"/>
    <mergeCell ref="CI18:DE18"/>
    <mergeCell ref="DF18:EY18"/>
    <mergeCell ref="BV17:CH17"/>
    <mergeCell ref="DF17:EY17"/>
    <mergeCell ref="DK4:DM4"/>
    <mergeCell ref="AL3:AY6"/>
    <mergeCell ref="BM6:BY6"/>
    <mergeCell ref="BZ6:CL6"/>
    <mergeCell ref="CM6:CY6"/>
    <mergeCell ref="AZ6:BL6"/>
    <mergeCell ref="AZ3:EY3"/>
    <mergeCell ref="DM6:DY6"/>
    <mergeCell ref="DZ6:EL6"/>
    <mergeCell ref="CZ6:DL6"/>
    <mergeCell ref="A25:BN25"/>
    <mergeCell ref="B1:EX1"/>
    <mergeCell ref="EM9:EY9"/>
    <mergeCell ref="CI17:DE17"/>
    <mergeCell ref="BO25:BX25"/>
    <mergeCell ref="B19:BU19"/>
    <mergeCell ref="BV19:CH19"/>
    <mergeCell ref="B23:BU23"/>
    <mergeCell ref="BV23:CH23"/>
    <mergeCell ref="A17:BU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U25"/>
  <sheetViews>
    <sheetView view="pageBreakPreview" zoomScaleSheetLayoutView="100" zoomScalePageLayoutView="0" workbookViewId="0" topLeftCell="A1">
      <selection activeCell="DE18" sqref="DE18:EM18"/>
    </sheetView>
  </sheetViews>
  <sheetFormatPr defaultColWidth="0.875" defaultRowHeight="12.75"/>
  <cols>
    <col min="1" max="16384" width="0.875" style="1" customWidth="1"/>
  </cols>
  <sheetData>
    <row r="1" spans="2:150" ht="15.75">
      <c r="B1" s="174" t="s">
        <v>340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</row>
    <row r="2" ht="12.75" customHeight="1">
      <c r="EU2" s="34" t="s">
        <v>32</v>
      </c>
    </row>
    <row r="3" spans="1:151" ht="27" customHeight="1">
      <c r="A3" s="180" t="s">
        <v>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 t="s">
        <v>136</v>
      </c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 t="s">
        <v>29</v>
      </c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 t="s">
        <v>341</v>
      </c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</row>
    <row r="4" spans="1:151" ht="12.75">
      <c r="A4" s="181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>
        <v>2</v>
      </c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>
        <v>3</v>
      </c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>
        <v>4</v>
      </c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</row>
    <row r="5" spans="1:151" s="67" customFormat="1" ht="25.5" customHeight="1">
      <c r="A5" s="63"/>
      <c r="B5" s="248" t="s">
        <v>344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24" t="s">
        <v>15</v>
      </c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6"/>
      <c r="CD5" s="182">
        <v>78</v>
      </c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>
        <v>63</v>
      </c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</row>
    <row r="6" spans="1:151" ht="12.75">
      <c r="A6" s="62"/>
      <c r="B6" s="267" t="s">
        <v>343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177" t="s">
        <v>16</v>
      </c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</row>
    <row r="7" spans="1:151" ht="12.75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</row>
    <row r="8" spans="1:151" ht="12.75">
      <c r="A8" s="105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</row>
    <row r="10" spans="1:143" ht="15.75">
      <c r="A10" s="174" t="s">
        <v>346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</row>
    <row r="11" ht="12.75">
      <c r="EM11" s="34" t="s">
        <v>149</v>
      </c>
    </row>
    <row r="12" spans="1:143" ht="27" customHeight="1">
      <c r="A12" s="180" t="s">
        <v>27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210" t="s">
        <v>136</v>
      </c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9"/>
      <c r="CD12" s="210" t="s">
        <v>141</v>
      </c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9"/>
      <c r="DE12" s="244" t="s">
        <v>345</v>
      </c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6"/>
    </row>
    <row r="13" spans="1:143" ht="12.75">
      <c r="A13" s="181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241">
        <v>2</v>
      </c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3"/>
      <c r="CD13" s="241">
        <v>3</v>
      </c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3"/>
      <c r="DE13" s="241">
        <v>4</v>
      </c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3"/>
    </row>
    <row r="14" spans="1:143" ht="12.75">
      <c r="A14" s="33"/>
      <c r="B14" s="252" t="s">
        <v>33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64" t="s">
        <v>15</v>
      </c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6"/>
      <c r="CD14" s="195">
        <f>CD15+CD17+CD18+CD19+CD20+CD21+CD22+CD23</f>
        <v>1497</v>
      </c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  <c r="DE14" s="195">
        <f>DE15+DE17+DE18+DE19+DE20+DE21+DE22+DE23</f>
        <v>1205</v>
      </c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7"/>
    </row>
    <row r="15" spans="1:143" ht="12.75">
      <c r="A15" s="22"/>
      <c r="B15" s="268" t="s">
        <v>30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70" t="s">
        <v>16</v>
      </c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2"/>
      <c r="CD15" s="207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9"/>
      <c r="DE15" s="207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9"/>
    </row>
    <row r="16" spans="1:143" ht="12.75">
      <c r="A16" s="19"/>
      <c r="B16" s="186" t="s">
        <v>34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73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5"/>
      <c r="CD16" s="201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3"/>
      <c r="DE16" s="201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3"/>
    </row>
    <row r="17" spans="1:143" ht="25.5" customHeight="1">
      <c r="A17" s="33"/>
      <c r="B17" s="184" t="s">
        <v>374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64" t="s">
        <v>17</v>
      </c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6"/>
      <c r="CD17" s="195">
        <v>6</v>
      </c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  <c r="DE17" s="195">
        <v>6</v>
      </c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7"/>
    </row>
    <row r="18" spans="1:143" ht="12.75" customHeight="1">
      <c r="A18" s="33"/>
      <c r="B18" s="184" t="s">
        <v>35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76"/>
      <c r="BQ18" s="264" t="s">
        <v>18</v>
      </c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6"/>
      <c r="CD18" s="195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7"/>
      <c r="DE18" s="195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7"/>
    </row>
    <row r="19" spans="1:143" ht="12.75" customHeight="1">
      <c r="A19" s="33"/>
      <c r="B19" s="184" t="s">
        <v>123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76"/>
      <c r="BQ19" s="264" t="s">
        <v>19</v>
      </c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6"/>
      <c r="CD19" s="195">
        <v>43</v>
      </c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7"/>
      <c r="DE19" s="195">
        <v>34</v>
      </c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7"/>
    </row>
    <row r="20" spans="1:143" ht="13.5" customHeight="1">
      <c r="A20" s="33"/>
      <c r="B20" s="184" t="s">
        <v>36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76"/>
      <c r="BQ20" s="264" t="s">
        <v>20</v>
      </c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6"/>
      <c r="CD20" s="195">
        <v>833</v>
      </c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7"/>
      <c r="DE20" s="195">
        <v>661</v>
      </c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7"/>
    </row>
    <row r="21" spans="1:143" ht="12.75" customHeight="1">
      <c r="A21" s="33"/>
      <c r="B21" s="184" t="s">
        <v>37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76"/>
      <c r="BQ21" s="264" t="s">
        <v>21</v>
      </c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6"/>
      <c r="CD21" s="195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7"/>
      <c r="DE21" s="195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7"/>
    </row>
    <row r="22" spans="1:143" ht="12.75" customHeight="1">
      <c r="A22" s="33"/>
      <c r="B22" s="184" t="s">
        <v>124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76"/>
      <c r="BQ22" s="264" t="s">
        <v>22</v>
      </c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6"/>
      <c r="CD22" s="195">
        <v>3</v>
      </c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7"/>
      <c r="DE22" s="195">
        <v>3</v>
      </c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7"/>
    </row>
    <row r="23" spans="1:143" ht="12.75">
      <c r="A23" s="33"/>
      <c r="B23" s="184" t="s">
        <v>38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76"/>
      <c r="BQ23" s="264" t="s">
        <v>23</v>
      </c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6"/>
      <c r="CD23" s="195">
        <v>612</v>
      </c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7"/>
      <c r="DE23" s="195">
        <v>501</v>
      </c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7"/>
    </row>
    <row r="24" ht="11.25" customHeight="1"/>
    <row r="25" spans="2:89" ht="12.75">
      <c r="B25" s="251" t="s">
        <v>349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02">
        <v>376</v>
      </c>
      <c r="CB25" s="202"/>
      <c r="CC25" s="202"/>
      <c r="CD25" s="202"/>
      <c r="CE25" s="202"/>
      <c r="CF25" s="202"/>
      <c r="CG25" s="202"/>
      <c r="CH25" s="202"/>
      <c r="CI25" s="202"/>
      <c r="CJ25" s="202"/>
      <c r="CK25" s="1" t="s">
        <v>39</v>
      </c>
    </row>
    <row r="26" ht="3" customHeight="1"/>
  </sheetData>
  <sheetProtection/>
  <mergeCells count="65">
    <mergeCell ref="B25:BZ25"/>
    <mergeCell ref="DE22:EM22"/>
    <mergeCell ref="B23:BP23"/>
    <mergeCell ref="CD23:DD23"/>
    <mergeCell ref="DE23:EM23"/>
    <mergeCell ref="CD22:DD22"/>
    <mergeCell ref="CD12:DD12"/>
    <mergeCell ref="CA25:CJ25"/>
    <mergeCell ref="B18:BP18"/>
    <mergeCell ref="BQ18:CC18"/>
    <mergeCell ref="B19:BP19"/>
    <mergeCell ref="BQ19:CC19"/>
    <mergeCell ref="B20:BP20"/>
    <mergeCell ref="B21:BP21"/>
    <mergeCell ref="B22:BP22"/>
    <mergeCell ref="BQ23:CC23"/>
    <mergeCell ref="A13:BP13"/>
    <mergeCell ref="BQ13:CC13"/>
    <mergeCell ref="A12:BP12"/>
    <mergeCell ref="BQ12:CC12"/>
    <mergeCell ref="B16:BP16"/>
    <mergeCell ref="BQ22:CC22"/>
    <mergeCell ref="B15:BP15"/>
    <mergeCell ref="BQ14:CC14"/>
    <mergeCell ref="BQ15:CC16"/>
    <mergeCell ref="CD18:DD18"/>
    <mergeCell ref="DE18:EM18"/>
    <mergeCell ref="CD17:DD17"/>
    <mergeCell ref="DE17:EM17"/>
    <mergeCell ref="CD19:DD19"/>
    <mergeCell ref="DE19:EM19"/>
    <mergeCell ref="DE21:EM21"/>
    <mergeCell ref="BQ21:CC21"/>
    <mergeCell ref="CD21:DD21"/>
    <mergeCell ref="BQ20:CC20"/>
    <mergeCell ref="CD20:DD20"/>
    <mergeCell ref="DE20:EM20"/>
    <mergeCell ref="DE12:EM12"/>
    <mergeCell ref="B17:BP17"/>
    <mergeCell ref="BQ17:CC17"/>
    <mergeCell ref="CD13:DD13"/>
    <mergeCell ref="DE13:EM13"/>
    <mergeCell ref="CD14:DD14"/>
    <mergeCell ref="CD15:DD16"/>
    <mergeCell ref="DE15:EM16"/>
    <mergeCell ref="B14:BP14"/>
    <mergeCell ref="DE14:EM14"/>
    <mergeCell ref="B1:ET1"/>
    <mergeCell ref="A3:BP3"/>
    <mergeCell ref="BQ3:CC3"/>
    <mergeCell ref="CD3:CZ3"/>
    <mergeCell ref="DA3:EU3"/>
    <mergeCell ref="A4:BP4"/>
    <mergeCell ref="BQ4:CC4"/>
    <mergeCell ref="CD4:CZ4"/>
    <mergeCell ref="DA4:EU4"/>
    <mergeCell ref="B5:BP5"/>
    <mergeCell ref="BQ5:CC5"/>
    <mergeCell ref="CD5:CZ5"/>
    <mergeCell ref="DA5:EU5"/>
    <mergeCell ref="A10:EM10"/>
    <mergeCell ref="B6:BP6"/>
    <mergeCell ref="BQ6:CC6"/>
    <mergeCell ref="CD6:CZ6"/>
    <mergeCell ref="DA6:EU6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zoomScalePageLayoutView="0" workbookViewId="0" topLeftCell="A4">
      <selection activeCell="CY10" sqref="CY10:EM10"/>
    </sheetView>
  </sheetViews>
  <sheetFormatPr defaultColWidth="0.875" defaultRowHeight="12.75"/>
  <cols>
    <col min="1" max="16384" width="0.875" style="1" customWidth="1"/>
  </cols>
  <sheetData>
    <row r="1" ht="3" customHeight="1"/>
    <row r="2" spans="1:143" ht="15.75">
      <c r="A2" s="174" t="s">
        <v>348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</row>
    <row r="3" ht="12.75">
      <c r="EM3" s="34" t="s">
        <v>32</v>
      </c>
    </row>
    <row r="4" spans="1:143" ht="27" customHeight="1">
      <c r="A4" s="180" t="s">
        <v>27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210" t="s">
        <v>91</v>
      </c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9"/>
      <c r="CA4" s="180" t="s">
        <v>40</v>
      </c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 t="s">
        <v>347</v>
      </c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</row>
    <row r="5" spans="1:143" ht="12.75">
      <c r="A5" s="181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57">
        <v>2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81">
        <v>3</v>
      </c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>
        <v>4</v>
      </c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</row>
    <row r="6" spans="1:143" ht="25.5" customHeight="1">
      <c r="A6" s="33"/>
      <c r="B6" s="252" t="s">
        <v>350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24" t="s">
        <v>15</v>
      </c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6"/>
      <c r="CA6" s="177" t="s">
        <v>41</v>
      </c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82">
        <f>CY8</f>
        <v>479</v>
      </c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</row>
    <row r="7" spans="1:143" ht="25.5" customHeight="1">
      <c r="A7" s="33"/>
      <c r="B7" s="184" t="s">
        <v>362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</row>
    <row r="8" spans="1:143" ht="12.75">
      <c r="A8" s="33"/>
      <c r="B8" s="277" t="s">
        <v>381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04" t="s">
        <v>16</v>
      </c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6"/>
      <c r="CA8" s="178" t="s">
        <v>382</v>
      </c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82">
        <v>479</v>
      </c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</row>
    <row r="9" spans="1:143" ht="12.75">
      <c r="A9" s="33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24" t="s">
        <v>17</v>
      </c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6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</row>
    <row r="10" spans="1:143" ht="12.75">
      <c r="A10" s="33"/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24" t="s">
        <v>18</v>
      </c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6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</row>
    <row r="11" spans="1:143" ht="12.75">
      <c r="A11" s="33"/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24" t="s">
        <v>19</v>
      </c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6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</row>
    <row r="12" spans="1:143" ht="12.75">
      <c r="A12" s="33"/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24" t="s">
        <v>20</v>
      </c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6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</row>
    <row r="13" spans="1:143" ht="12.75">
      <c r="A13" s="33"/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24" t="s">
        <v>21</v>
      </c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6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</row>
    <row r="17" spans="1:155" ht="15.75">
      <c r="A17" s="174" t="s">
        <v>214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</row>
    <row r="18" ht="14.25" customHeight="1">
      <c r="EY18" s="34" t="s">
        <v>32</v>
      </c>
    </row>
    <row r="19" spans="1:155" ht="27" customHeight="1">
      <c r="A19" s="179" t="s">
        <v>42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80" t="s">
        <v>136</v>
      </c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80" t="s">
        <v>353</v>
      </c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</row>
    <row r="20" spans="1:155" ht="12.75">
      <c r="A20" s="181">
        <v>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286" t="s">
        <v>43</v>
      </c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181">
        <v>3</v>
      </c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</row>
    <row r="21" spans="1:155" ht="13.5" customHeight="1">
      <c r="A21" s="33"/>
      <c r="B21" s="284" t="s">
        <v>351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177" t="s">
        <v>15</v>
      </c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</row>
    <row r="22" spans="1:155" ht="13.5" customHeight="1">
      <c r="A22" s="22"/>
      <c r="B22" s="249" t="s">
        <v>30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21" t="s">
        <v>16</v>
      </c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3"/>
      <c r="DO22" s="207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9"/>
    </row>
    <row r="23" spans="1:155" ht="13.5" customHeight="1">
      <c r="A23" s="19"/>
      <c r="B23" s="282" t="s">
        <v>215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04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6"/>
      <c r="DO23" s="201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3"/>
    </row>
    <row r="24" spans="1:155" ht="13.5" customHeight="1">
      <c r="A24" s="33"/>
      <c r="B24" s="280" t="s">
        <v>216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177" t="s">
        <v>17</v>
      </c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</row>
    <row r="25" spans="1:155" ht="13.5" customHeight="1">
      <c r="A25" s="33"/>
      <c r="B25" s="280" t="s">
        <v>217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177" t="s">
        <v>18</v>
      </c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</row>
    <row r="26" spans="1:155" ht="13.5" customHeight="1">
      <c r="A26" s="33"/>
      <c r="B26" s="280" t="s">
        <v>218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177" t="s">
        <v>19</v>
      </c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</row>
    <row r="27" spans="1:155" ht="13.5" customHeight="1">
      <c r="A27" s="33"/>
      <c r="B27" s="280" t="s">
        <v>219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177" t="s">
        <v>20</v>
      </c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</row>
    <row r="28" spans="1:155" ht="13.5" customHeight="1">
      <c r="A28" s="33"/>
      <c r="B28" s="280" t="s">
        <v>220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177" t="s">
        <v>21</v>
      </c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</row>
    <row r="29" spans="1:155" ht="12.75">
      <c r="A29" s="33"/>
      <c r="B29" s="184" t="s">
        <v>221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24" t="s">
        <v>22</v>
      </c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6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</row>
    <row r="30" spans="1:155" ht="25.5" customHeight="1">
      <c r="A30" s="33"/>
      <c r="B30" s="183" t="s">
        <v>352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4"/>
      <c r="DA30" s="177" t="s">
        <v>23</v>
      </c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</row>
    <row r="31" spans="1:155" ht="13.5" customHeight="1">
      <c r="A31" s="33"/>
      <c r="B31" s="280" t="s">
        <v>222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177" t="s">
        <v>24</v>
      </c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</row>
    <row r="32" spans="1:155" ht="13.5" customHeight="1">
      <c r="A32" s="33"/>
      <c r="B32" s="280" t="s">
        <v>223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177" t="s">
        <v>25</v>
      </c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</row>
  </sheetData>
  <sheetProtection/>
  <mergeCells count="82">
    <mergeCell ref="B32:CZ32"/>
    <mergeCell ref="DA32:DN32"/>
    <mergeCell ref="DO32:EY32"/>
    <mergeCell ref="A19:CZ19"/>
    <mergeCell ref="DA19:DN19"/>
    <mergeCell ref="DO19:EY19"/>
    <mergeCell ref="A20:CZ20"/>
    <mergeCell ref="DA20:DN20"/>
    <mergeCell ref="DO20:EY20"/>
    <mergeCell ref="DA21:DN21"/>
    <mergeCell ref="DO21:EY21"/>
    <mergeCell ref="B23:CZ23"/>
    <mergeCell ref="B22:CZ22"/>
    <mergeCell ref="DA22:DN23"/>
    <mergeCell ref="DO22:EY23"/>
    <mergeCell ref="B21:CZ21"/>
    <mergeCell ref="DA24:DN24"/>
    <mergeCell ref="DO24:EY24"/>
    <mergeCell ref="B25:CZ25"/>
    <mergeCell ref="DA25:DN25"/>
    <mergeCell ref="DO25:EY25"/>
    <mergeCell ref="B24:CZ24"/>
    <mergeCell ref="DA26:DN26"/>
    <mergeCell ref="DO26:EY26"/>
    <mergeCell ref="B27:CZ27"/>
    <mergeCell ref="DA27:DN27"/>
    <mergeCell ref="DO27:EY27"/>
    <mergeCell ref="B26:CZ26"/>
    <mergeCell ref="DA28:DN28"/>
    <mergeCell ref="DO28:EY28"/>
    <mergeCell ref="B29:CZ29"/>
    <mergeCell ref="DA29:DN29"/>
    <mergeCell ref="DO29:EY29"/>
    <mergeCell ref="B28:CZ28"/>
    <mergeCell ref="DO30:EY30"/>
    <mergeCell ref="B31:CZ31"/>
    <mergeCell ref="DA31:DN31"/>
    <mergeCell ref="DO31:EY31"/>
    <mergeCell ref="B30:CZ30"/>
    <mergeCell ref="DA30:DN30"/>
    <mergeCell ref="A2:EM2"/>
    <mergeCell ref="A4:BN4"/>
    <mergeCell ref="BO4:BZ4"/>
    <mergeCell ref="CA4:CX4"/>
    <mergeCell ref="CY4:EM4"/>
    <mergeCell ref="A5:BN5"/>
    <mergeCell ref="BO5:BZ5"/>
    <mergeCell ref="CA5:CX5"/>
    <mergeCell ref="CY5:EM5"/>
    <mergeCell ref="B6:BN6"/>
    <mergeCell ref="BO6:BZ6"/>
    <mergeCell ref="CA6:CX6"/>
    <mergeCell ref="CY6:EM6"/>
    <mergeCell ref="B7:BN7"/>
    <mergeCell ref="BO7:BZ7"/>
    <mergeCell ref="CA7:CX7"/>
    <mergeCell ref="CY7:EM7"/>
    <mergeCell ref="B8:BN8"/>
    <mergeCell ref="BO8:BZ8"/>
    <mergeCell ref="CA8:CX8"/>
    <mergeCell ref="CY8:EM8"/>
    <mergeCell ref="B9:BN9"/>
    <mergeCell ref="BO9:BZ9"/>
    <mergeCell ref="CA9:CX9"/>
    <mergeCell ref="CY9:EM9"/>
    <mergeCell ref="B10:BN10"/>
    <mergeCell ref="BO10:BZ10"/>
    <mergeCell ref="CA10:CX10"/>
    <mergeCell ref="CY10:EM10"/>
    <mergeCell ref="B11:BN11"/>
    <mergeCell ref="BO11:BZ11"/>
    <mergeCell ref="CA11:CX11"/>
    <mergeCell ref="CY11:EM11"/>
    <mergeCell ref="B12:BN12"/>
    <mergeCell ref="BO12:BZ12"/>
    <mergeCell ref="CA12:CX12"/>
    <mergeCell ref="CY12:EM12"/>
    <mergeCell ref="A17:EY17"/>
    <mergeCell ref="B13:BN13"/>
    <mergeCell ref="BO13:BZ13"/>
    <mergeCell ref="CA13:CX13"/>
    <mergeCell ref="CY13:EM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SheetLayoutView="100" zoomScalePageLayoutView="0" workbookViewId="0" topLeftCell="A1">
      <selection activeCell="AR15" sqref="AR15:BI16"/>
    </sheetView>
  </sheetViews>
  <sheetFormatPr defaultColWidth="0.875" defaultRowHeight="12.75"/>
  <cols>
    <col min="1" max="16384" width="0.875" style="1" customWidth="1"/>
  </cols>
  <sheetData>
    <row r="1" spans="2:160" ht="13.5" customHeight="1">
      <c r="B1" s="174" t="s">
        <v>265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</row>
    <row r="2" spans="1:161" ht="12" customHeight="1">
      <c r="A2" s="174" t="s">
        <v>145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spans="1:161" ht="12" customHeight="1">
      <c r="A3" s="358" t="s">
        <v>77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358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</row>
    <row r="4" ht="10.5" customHeight="1">
      <c r="FE4" s="34" t="s">
        <v>32</v>
      </c>
    </row>
    <row r="5" spans="1:161" s="36" customFormat="1" ht="10.5" customHeight="1">
      <c r="A5" s="307" t="s">
        <v>189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9"/>
      <c r="AJ5" s="337" t="s">
        <v>13</v>
      </c>
      <c r="AK5" s="338"/>
      <c r="AL5" s="338"/>
      <c r="AM5" s="338"/>
      <c r="AN5" s="338"/>
      <c r="AO5" s="338"/>
      <c r="AP5" s="338"/>
      <c r="AQ5" s="339"/>
      <c r="AR5" s="337" t="s">
        <v>142</v>
      </c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9"/>
      <c r="BJ5" s="221" t="s">
        <v>266</v>
      </c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3"/>
      <c r="DZ5" s="337" t="s">
        <v>262</v>
      </c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9"/>
      <c r="EP5" s="337" t="s">
        <v>224</v>
      </c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9"/>
    </row>
    <row r="6" spans="1:161" s="36" customFormat="1" ht="10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2"/>
      <c r="AJ6" s="340"/>
      <c r="AK6" s="341"/>
      <c r="AL6" s="341"/>
      <c r="AM6" s="341"/>
      <c r="AN6" s="341"/>
      <c r="AO6" s="341"/>
      <c r="AP6" s="341"/>
      <c r="AQ6" s="342"/>
      <c r="AR6" s="340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2"/>
      <c r="BJ6" s="204" t="s">
        <v>267</v>
      </c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6"/>
      <c r="DZ6" s="340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2"/>
      <c r="EP6" s="340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2"/>
    </row>
    <row r="7" spans="1:161" s="36" customFormat="1" ht="10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2"/>
      <c r="AJ7" s="340"/>
      <c r="AK7" s="341"/>
      <c r="AL7" s="341"/>
      <c r="AM7" s="341"/>
      <c r="AN7" s="341"/>
      <c r="AO7" s="341"/>
      <c r="AP7" s="341"/>
      <c r="AQ7" s="342"/>
      <c r="AR7" s="340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2"/>
      <c r="BJ7" s="221" t="s">
        <v>163</v>
      </c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3"/>
      <c r="CA7" s="337" t="s">
        <v>311</v>
      </c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9"/>
      <c r="CR7" s="221" t="s">
        <v>166</v>
      </c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3"/>
      <c r="DI7" s="337" t="s">
        <v>311</v>
      </c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9"/>
      <c r="DZ7" s="340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2"/>
      <c r="EP7" s="340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2"/>
    </row>
    <row r="8" spans="1:161" s="36" customFormat="1" ht="10.5" customHeight="1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2"/>
      <c r="AJ8" s="340"/>
      <c r="AK8" s="341"/>
      <c r="AL8" s="341"/>
      <c r="AM8" s="341"/>
      <c r="AN8" s="341"/>
      <c r="AO8" s="341"/>
      <c r="AP8" s="341"/>
      <c r="AQ8" s="342"/>
      <c r="AR8" s="340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2"/>
      <c r="BJ8" s="346" t="s">
        <v>165</v>
      </c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8"/>
      <c r="CA8" s="340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2"/>
      <c r="CR8" s="346" t="s">
        <v>165</v>
      </c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8"/>
      <c r="DI8" s="340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2"/>
      <c r="DZ8" s="340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2"/>
      <c r="EP8" s="340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2"/>
    </row>
    <row r="9" spans="1:161" s="36" customFormat="1" ht="10.5" customHeigh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5"/>
      <c r="AJ9" s="343"/>
      <c r="AK9" s="344"/>
      <c r="AL9" s="344"/>
      <c r="AM9" s="344"/>
      <c r="AN9" s="344"/>
      <c r="AO9" s="344"/>
      <c r="AP9" s="344"/>
      <c r="AQ9" s="345"/>
      <c r="AR9" s="343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5"/>
      <c r="BJ9" s="204" t="s">
        <v>164</v>
      </c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6"/>
      <c r="CA9" s="343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5"/>
      <c r="CR9" s="204" t="s">
        <v>164</v>
      </c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6"/>
      <c r="DI9" s="343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5"/>
      <c r="DZ9" s="343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5"/>
      <c r="EP9" s="343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5"/>
    </row>
    <row r="10" spans="1:161" s="42" customFormat="1" ht="12" customHeight="1">
      <c r="A10" s="316" t="s">
        <v>44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J10" s="286" t="s">
        <v>43</v>
      </c>
      <c r="AK10" s="286"/>
      <c r="AL10" s="286"/>
      <c r="AM10" s="286"/>
      <c r="AN10" s="286"/>
      <c r="AO10" s="286"/>
      <c r="AP10" s="286"/>
      <c r="AQ10" s="286"/>
      <c r="AR10" s="286" t="s">
        <v>45</v>
      </c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 t="s">
        <v>46</v>
      </c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 t="s">
        <v>47</v>
      </c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 t="s">
        <v>48</v>
      </c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 t="s">
        <v>49</v>
      </c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 t="s">
        <v>235</v>
      </c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 t="s">
        <v>50</v>
      </c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</row>
    <row r="11" spans="1:161" s="43" customFormat="1" ht="11.25" customHeight="1">
      <c r="A11" s="100"/>
      <c r="B11" s="319" t="s">
        <v>78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20"/>
      <c r="AJ11" s="270" t="s">
        <v>15</v>
      </c>
      <c r="AK11" s="271"/>
      <c r="AL11" s="271"/>
      <c r="AM11" s="271"/>
      <c r="AN11" s="271"/>
      <c r="AO11" s="271"/>
      <c r="AP11" s="271"/>
      <c r="AQ11" s="272"/>
      <c r="AR11" s="322">
        <f>AR13+AR17+AR33+AR34+AR35+AR39</f>
        <v>178</v>
      </c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4"/>
      <c r="BJ11" s="331" t="s">
        <v>41</v>
      </c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3"/>
      <c r="CA11" s="331" t="s">
        <v>41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3"/>
      <c r="CR11" s="331" t="s">
        <v>41</v>
      </c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3"/>
      <c r="DI11" s="331" t="s">
        <v>41</v>
      </c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3"/>
      <c r="DZ11" s="322">
        <f>DZ13+DZ17+DZ33+DZ34+DZ35+DZ39</f>
        <v>142</v>
      </c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4"/>
      <c r="EP11" s="322">
        <f>EP17+EP33+EP34+EP35+EP39</f>
        <v>14</v>
      </c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4"/>
    </row>
    <row r="12" spans="1:161" s="36" customFormat="1" ht="10.5" customHeight="1">
      <c r="A12" s="101"/>
      <c r="B12" s="297" t="s">
        <v>242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8"/>
      <c r="AJ12" s="273"/>
      <c r="AK12" s="274"/>
      <c r="AL12" s="274"/>
      <c r="AM12" s="274"/>
      <c r="AN12" s="274"/>
      <c r="AO12" s="274"/>
      <c r="AP12" s="274"/>
      <c r="AQ12" s="275"/>
      <c r="AR12" s="328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30"/>
      <c r="BJ12" s="334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6"/>
      <c r="CA12" s="334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6"/>
      <c r="CR12" s="334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6"/>
      <c r="DI12" s="334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6"/>
      <c r="DZ12" s="328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30"/>
      <c r="EP12" s="328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30"/>
    </row>
    <row r="13" spans="1:161" s="13" customFormat="1" ht="10.5" customHeight="1">
      <c r="A13" s="22"/>
      <c r="B13" s="291" t="s">
        <v>64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2"/>
      <c r="AJ13" s="270" t="s">
        <v>16</v>
      </c>
      <c r="AK13" s="271"/>
      <c r="AL13" s="271"/>
      <c r="AM13" s="271"/>
      <c r="AN13" s="271"/>
      <c r="AO13" s="271"/>
      <c r="AP13" s="271"/>
      <c r="AQ13" s="272"/>
      <c r="AR13" s="322">
        <f>AR15</f>
        <v>11</v>
      </c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4"/>
      <c r="BJ13" s="322">
        <f>BJ15</f>
        <v>6</v>
      </c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4"/>
      <c r="CA13" s="322">
        <f>CA15</f>
        <v>6</v>
      </c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4"/>
      <c r="CR13" s="322">
        <f>CR15</f>
        <v>4</v>
      </c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4"/>
      <c r="DI13" s="322">
        <f>DI15</f>
        <v>2</v>
      </c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4"/>
      <c r="DZ13" s="322">
        <f>DZ15</f>
        <v>11</v>
      </c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4"/>
      <c r="EP13" s="331" t="s">
        <v>41</v>
      </c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3"/>
    </row>
    <row r="14" spans="1:161" ht="10.5" customHeight="1">
      <c r="A14" s="19"/>
      <c r="B14" s="297" t="s">
        <v>246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8"/>
      <c r="AJ14" s="273"/>
      <c r="AK14" s="274"/>
      <c r="AL14" s="274"/>
      <c r="AM14" s="274"/>
      <c r="AN14" s="274"/>
      <c r="AO14" s="274"/>
      <c r="AP14" s="274"/>
      <c r="AQ14" s="275"/>
      <c r="AR14" s="328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30"/>
      <c r="BJ14" s="328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30"/>
      <c r="CA14" s="328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30"/>
      <c r="CR14" s="328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30"/>
      <c r="DI14" s="328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30"/>
      <c r="DZ14" s="328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30"/>
      <c r="EP14" s="334"/>
      <c r="EQ14" s="335"/>
      <c r="ER14" s="335"/>
      <c r="ES14" s="335"/>
      <c r="ET14" s="335"/>
      <c r="EU14" s="335"/>
      <c r="EV14" s="335"/>
      <c r="EW14" s="335"/>
      <c r="EX14" s="335"/>
      <c r="EY14" s="335"/>
      <c r="EZ14" s="335"/>
      <c r="FA14" s="335"/>
      <c r="FB14" s="335"/>
      <c r="FC14" s="335"/>
      <c r="FD14" s="335"/>
      <c r="FE14" s="336"/>
    </row>
    <row r="15" spans="1:161" s="13" customFormat="1" ht="10.5" customHeight="1">
      <c r="A15" s="22"/>
      <c r="B15" s="291" t="s">
        <v>79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2"/>
      <c r="AJ15" s="270" t="s">
        <v>17</v>
      </c>
      <c r="AK15" s="271"/>
      <c r="AL15" s="271"/>
      <c r="AM15" s="271"/>
      <c r="AN15" s="271"/>
      <c r="AO15" s="271"/>
      <c r="AP15" s="271"/>
      <c r="AQ15" s="272"/>
      <c r="AR15" s="322">
        <v>11</v>
      </c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4"/>
      <c r="BJ15" s="322">
        <v>6</v>
      </c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4"/>
      <c r="CA15" s="322">
        <v>6</v>
      </c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4"/>
      <c r="CR15" s="322">
        <v>4</v>
      </c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4"/>
      <c r="DI15" s="322">
        <v>2</v>
      </c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4"/>
      <c r="DZ15" s="322">
        <v>11</v>
      </c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4"/>
      <c r="EP15" s="331" t="s">
        <v>41</v>
      </c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3"/>
    </row>
    <row r="16" spans="1:161" ht="10.5" customHeight="1">
      <c r="A16" s="19"/>
      <c r="B16" s="299" t="s">
        <v>80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300"/>
      <c r="AJ16" s="273"/>
      <c r="AK16" s="274"/>
      <c r="AL16" s="274"/>
      <c r="AM16" s="274"/>
      <c r="AN16" s="274"/>
      <c r="AO16" s="274"/>
      <c r="AP16" s="274"/>
      <c r="AQ16" s="275"/>
      <c r="AR16" s="328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30"/>
      <c r="BJ16" s="328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30"/>
      <c r="CA16" s="328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30"/>
      <c r="CR16" s="328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30"/>
      <c r="DI16" s="328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30"/>
      <c r="DZ16" s="328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30"/>
      <c r="EP16" s="334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6"/>
    </row>
    <row r="17" spans="1:161" s="43" customFormat="1" ht="10.5" customHeight="1">
      <c r="A17" s="100"/>
      <c r="B17" s="293" t="s">
        <v>243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4"/>
      <c r="AJ17" s="270" t="s">
        <v>18</v>
      </c>
      <c r="AK17" s="271"/>
      <c r="AL17" s="271"/>
      <c r="AM17" s="271"/>
      <c r="AN17" s="271"/>
      <c r="AO17" s="271"/>
      <c r="AP17" s="271"/>
      <c r="AQ17" s="272"/>
      <c r="AR17" s="322">
        <f>AR19+AR21+AR22+AR23+AR25+AR26+AR27+AR28+AR29+AR30+AR32</f>
        <v>50</v>
      </c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4"/>
      <c r="BJ17" s="322">
        <f>BJ19+BJ21+BJ22+BJ23+BJ25+BJ26+BJ27+BJ28+BJ29+BJ30+BJ32</f>
        <v>20</v>
      </c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4"/>
      <c r="CA17" s="322">
        <f>CA19+CA21+CA22+CA23+CA25+CA26+CA27+CA28+CA29+CA30+CA32</f>
        <v>18</v>
      </c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4"/>
      <c r="CR17" s="322">
        <f>CR19+CR21+CR22+CR23+CR25+CR26+CR27+CR28+CR29+CR30+CR32</f>
        <v>25</v>
      </c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4"/>
      <c r="DI17" s="322">
        <f>DI19+DI21+DI22+DI23+DI25+DI26+DI27+DI28+DI29+DI30+DI32</f>
        <v>23</v>
      </c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4"/>
      <c r="DZ17" s="322">
        <f>DZ19+DZ21+DZ22+DZ23+DZ25+DZ26+DZ27+DZ28+DZ29+DZ30+DZ32</f>
        <v>48</v>
      </c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4"/>
      <c r="EP17" s="322">
        <f>EP19+EP21+EP22+EP23+EP25+EP26+EP27+EP28+EP29+EP30+EP32</f>
        <v>7</v>
      </c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4"/>
    </row>
    <row r="18" spans="1:161" s="36" customFormat="1" ht="10.5" customHeight="1">
      <c r="A18" s="101"/>
      <c r="B18" s="297" t="s">
        <v>244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8"/>
      <c r="AJ18" s="273"/>
      <c r="AK18" s="274"/>
      <c r="AL18" s="274"/>
      <c r="AM18" s="274"/>
      <c r="AN18" s="274"/>
      <c r="AO18" s="274"/>
      <c r="AP18" s="274"/>
      <c r="AQ18" s="275"/>
      <c r="AR18" s="328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30"/>
      <c r="BJ18" s="328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30"/>
      <c r="CA18" s="328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30"/>
      <c r="CR18" s="328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30"/>
      <c r="DI18" s="328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30"/>
      <c r="DZ18" s="328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30"/>
      <c r="EP18" s="328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30"/>
    </row>
    <row r="19" spans="1:161" s="13" customFormat="1" ht="10.5" customHeight="1">
      <c r="A19" s="22"/>
      <c r="B19" s="291" t="s">
        <v>30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2"/>
      <c r="AJ19" s="270" t="s">
        <v>19</v>
      </c>
      <c r="AK19" s="271"/>
      <c r="AL19" s="271"/>
      <c r="AM19" s="271"/>
      <c r="AN19" s="271"/>
      <c r="AO19" s="271"/>
      <c r="AP19" s="271"/>
      <c r="AQ19" s="272"/>
      <c r="AR19" s="322">
        <v>41</v>
      </c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4"/>
      <c r="BJ19" s="322">
        <v>14</v>
      </c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4"/>
      <c r="CA19" s="322">
        <v>12</v>
      </c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4"/>
      <c r="CR19" s="322">
        <v>23</v>
      </c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4"/>
      <c r="DI19" s="322">
        <v>21</v>
      </c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4"/>
      <c r="DZ19" s="322">
        <v>41</v>
      </c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4"/>
      <c r="EP19" s="322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4"/>
    </row>
    <row r="20" spans="1:161" ht="10.5" customHeight="1">
      <c r="A20" s="19"/>
      <c r="B20" s="305" t="s">
        <v>69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6"/>
      <c r="AJ20" s="273"/>
      <c r="AK20" s="274"/>
      <c r="AL20" s="274"/>
      <c r="AM20" s="274"/>
      <c r="AN20" s="274"/>
      <c r="AO20" s="274"/>
      <c r="AP20" s="274"/>
      <c r="AQ20" s="275"/>
      <c r="AR20" s="328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30"/>
      <c r="BJ20" s="328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30"/>
      <c r="CA20" s="328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30"/>
      <c r="CR20" s="328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30"/>
      <c r="DI20" s="328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30"/>
      <c r="DZ20" s="328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30"/>
      <c r="EP20" s="328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30"/>
    </row>
    <row r="21" spans="1:161" ht="10.5" customHeight="1">
      <c r="A21" s="33"/>
      <c r="B21" s="301" t="s">
        <v>65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2"/>
      <c r="AJ21" s="264" t="s">
        <v>20</v>
      </c>
      <c r="AK21" s="265"/>
      <c r="AL21" s="265"/>
      <c r="AM21" s="265"/>
      <c r="AN21" s="265"/>
      <c r="AO21" s="265"/>
      <c r="AP21" s="265"/>
      <c r="AQ21" s="266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1"/>
      <c r="EW21" s="321"/>
      <c r="EX21" s="321"/>
      <c r="EY21" s="321"/>
      <c r="EZ21" s="321"/>
      <c r="FA21" s="321"/>
      <c r="FB21" s="321"/>
      <c r="FC21" s="321"/>
      <c r="FD21" s="321"/>
      <c r="FE21" s="321"/>
    </row>
    <row r="22" spans="1:161" ht="10.5" customHeight="1">
      <c r="A22" s="33"/>
      <c r="B22" s="301" t="s">
        <v>354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2"/>
      <c r="AJ22" s="264" t="s">
        <v>21</v>
      </c>
      <c r="AK22" s="265"/>
      <c r="AL22" s="265"/>
      <c r="AM22" s="265"/>
      <c r="AN22" s="265"/>
      <c r="AO22" s="265"/>
      <c r="AP22" s="265"/>
      <c r="AQ22" s="266"/>
      <c r="AR22" s="321">
        <v>4</v>
      </c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>
        <v>1</v>
      </c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>
        <v>1</v>
      </c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>
        <v>2</v>
      </c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>
        <v>2</v>
      </c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>
        <v>4</v>
      </c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>
        <v>5</v>
      </c>
      <c r="EQ22" s="321"/>
      <c r="ER22" s="321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1"/>
    </row>
    <row r="23" spans="1:161" ht="10.5" customHeight="1">
      <c r="A23" s="22"/>
      <c r="B23" s="303" t="s">
        <v>81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4"/>
      <c r="AJ23" s="270" t="s">
        <v>22</v>
      </c>
      <c r="AK23" s="271"/>
      <c r="AL23" s="271"/>
      <c r="AM23" s="271"/>
      <c r="AN23" s="271"/>
      <c r="AO23" s="271"/>
      <c r="AP23" s="271"/>
      <c r="AQ23" s="272"/>
      <c r="AR23" s="322">
        <v>3</v>
      </c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4"/>
      <c r="BJ23" s="322">
        <v>3</v>
      </c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4"/>
      <c r="CA23" s="322">
        <v>3</v>
      </c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4"/>
      <c r="CR23" s="322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4"/>
      <c r="DI23" s="322"/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4"/>
      <c r="DZ23" s="322">
        <v>2</v>
      </c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4"/>
      <c r="EP23" s="322">
        <v>1</v>
      </c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4"/>
    </row>
    <row r="24" spans="1:161" ht="10.5" customHeight="1">
      <c r="A24" s="19"/>
      <c r="B24" s="305" t="s">
        <v>82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6"/>
      <c r="AJ24" s="273"/>
      <c r="AK24" s="274"/>
      <c r="AL24" s="274"/>
      <c r="AM24" s="274"/>
      <c r="AN24" s="274"/>
      <c r="AO24" s="274"/>
      <c r="AP24" s="274"/>
      <c r="AQ24" s="275"/>
      <c r="AR24" s="328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30"/>
      <c r="BJ24" s="328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30"/>
      <c r="CA24" s="328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30"/>
      <c r="CR24" s="328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30"/>
      <c r="DI24" s="328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  <c r="DW24" s="329"/>
      <c r="DX24" s="329"/>
      <c r="DY24" s="330"/>
      <c r="DZ24" s="328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30"/>
      <c r="EP24" s="328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30"/>
    </row>
    <row r="25" spans="1:161" ht="10.5" customHeight="1">
      <c r="A25" s="33"/>
      <c r="B25" s="301" t="s">
        <v>125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2"/>
      <c r="AJ25" s="264" t="s">
        <v>23</v>
      </c>
      <c r="AK25" s="265"/>
      <c r="AL25" s="265"/>
      <c r="AM25" s="265"/>
      <c r="AN25" s="265"/>
      <c r="AO25" s="265"/>
      <c r="AP25" s="265"/>
      <c r="AQ25" s="266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</row>
    <row r="26" spans="1:161" ht="10.5" customHeight="1">
      <c r="A26" s="33"/>
      <c r="B26" s="301" t="s">
        <v>126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2"/>
      <c r="AJ26" s="273" t="s">
        <v>24</v>
      </c>
      <c r="AK26" s="274"/>
      <c r="AL26" s="274"/>
      <c r="AM26" s="274"/>
      <c r="AN26" s="274"/>
      <c r="AO26" s="274"/>
      <c r="AP26" s="274"/>
      <c r="AQ26" s="275"/>
      <c r="AR26" s="328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30"/>
      <c r="BJ26" s="328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30"/>
      <c r="CA26" s="328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30"/>
      <c r="CR26" s="328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30"/>
      <c r="DI26" s="328"/>
      <c r="DJ26" s="329"/>
      <c r="DK26" s="329"/>
      <c r="DL26" s="329"/>
      <c r="DM26" s="329"/>
      <c r="DN26" s="329"/>
      <c r="DO26" s="329"/>
      <c r="DP26" s="329"/>
      <c r="DQ26" s="329"/>
      <c r="DR26" s="329"/>
      <c r="DS26" s="329"/>
      <c r="DT26" s="329"/>
      <c r="DU26" s="329"/>
      <c r="DV26" s="329"/>
      <c r="DW26" s="329"/>
      <c r="DX26" s="329"/>
      <c r="DY26" s="330"/>
      <c r="DZ26" s="328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30"/>
      <c r="EP26" s="328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30"/>
    </row>
    <row r="27" spans="1:161" ht="10.5" customHeight="1">
      <c r="A27" s="33"/>
      <c r="B27" s="301" t="s">
        <v>127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2"/>
      <c r="AJ27" s="264" t="s">
        <v>25</v>
      </c>
      <c r="AK27" s="265"/>
      <c r="AL27" s="265"/>
      <c r="AM27" s="265"/>
      <c r="AN27" s="265"/>
      <c r="AO27" s="265"/>
      <c r="AP27" s="265"/>
      <c r="AQ27" s="266"/>
      <c r="AR27" s="321">
        <v>1</v>
      </c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>
        <v>1</v>
      </c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>
        <v>1</v>
      </c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>
        <v>1</v>
      </c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</row>
    <row r="28" spans="1:161" ht="10.5" customHeight="1">
      <c r="A28" s="33"/>
      <c r="B28" s="301" t="s">
        <v>68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2"/>
      <c r="AJ28" s="264" t="s">
        <v>51</v>
      </c>
      <c r="AK28" s="265"/>
      <c r="AL28" s="265"/>
      <c r="AM28" s="265"/>
      <c r="AN28" s="265"/>
      <c r="AO28" s="265"/>
      <c r="AP28" s="265"/>
      <c r="AQ28" s="266"/>
      <c r="AR28" s="321">
        <v>1</v>
      </c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>
        <v>1</v>
      </c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>
        <v>1</v>
      </c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>
        <v>1</v>
      </c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</row>
    <row r="29" spans="1:161" ht="10.5" customHeight="1">
      <c r="A29" s="33"/>
      <c r="B29" s="301" t="s">
        <v>128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2"/>
      <c r="AJ29" s="264" t="s">
        <v>52</v>
      </c>
      <c r="AK29" s="265"/>
      <c r="AL29" s="265"/>
      <c r="AM29" s="265"/>
      <c r="AN29" s="265"/>
      <c r="AO29" s="265"/>
      <c r="AP29" s="265"/>
      <c r="AQ29" s="266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</row>
    <row r="30" spans="1:161" ht="10.5" customHeight="1">
      <c r="A30" s="22"/>
      <c r="B30" s="303" t="s">
        <v>83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4"/>
      <c r="AJ30" s="270" t="s">
        <v>53</v>
      </c>
      <c r="AK30" s="271"/>
      <c r="AL30" s="271"/>
      <c r="AM30" s="271"/>
      <c r="AN30" s="271"/>
      <c r="AO30" s="271"/>
      <c r="AP30" s="271"/>
      <c r="AQ30" s="272"/>
      <c r="AR30" s="322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4"/>
      <c r="BJ30" s="322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4"/>
      <c r="CA30" s="322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4"/>
      <c r="CR30" s="322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4"/>
      <c r="DI30" s="322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4"/>
      <c r="DZ30" s="322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4"/>
      <c r="EP30" s="322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4"/>
    </row>
    <row r="31" spans="1:161" ht="10.5" customHeight="1">
      <c r="A31" s="19"/>
      <c r="B31" s="305" t="s">
        <v>84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6"/>
      <c r="AJ31" s="273"/>
      <c r="AK31" s="274"/>
      <c r="AL31" s="274"/>
      <c r="AM31" s="274"/>
      <c r="AN31" s="274"/>
      <c r="AO31" s="274"/>
      <c r="AP31" s="274"/>
      <c r="AQ31" s="275"/>
      <c r="AR31" s="328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30"/>
      <c r="BJ31" s="328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30"/>
      <c r="CA31" s="328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30"/>
      <c r="CR31" s="328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30"/>
      <c r="DI31" s="328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30"/>
      <c r="DZ31" s="328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30"/>
      <c r="EP31" s="328"/>
      <c r="EQ31" s="329"/>
      <c r="ER31" s="329"/>
      <c r="ES31" s="329"/>
      <c r="ET31" s="329"/>
      <c r="EU31" s="329"/>
      <c r="EV31" s="329"/>
      <c r="EW31" s="329"/>
      <c r="EX31" s="329"/>
      <c r="EY31" s="329"/>
      <c r="EZ31" s="329"/>
      <c r="FA31" s="329"/>
      <c r="FB31" s="329"/>
      <c r="FC31" s="329"/>
      <c r="FD31" s="329"/>
      <c r="FE31" s="330"/>
    </row>
    <row r="32" spans="1:161" ht="10.5" customHeight="1">
      <c r="A32" s="33"/>
      <c r="B32" s="301" t="s">
        <v>245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2"/>
      <c r="AJ32" s="264" t="s">
        <v>54</v>
      </c>
      <c r="AK32" s="265"/>
      <c r="AL32" s="265"/>
      <c r="AM32" s="265"/>
      <c r="AN32" s="265"/>
      <c r="AO32" s="265"/>
      <c r="AP32" s="265"/>
      <c r="AQ32" s="266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E32" s="321"/>
    </row>
    <row r="33" spans="1:161" ht="10.5" customHeight="1">
      <c r="A33" s="33"/>
      <c r="B33" s="289" t="s">
        <v>66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90"/>
      <c r="AJ33" s="264" t="s">
        <v>55</v>
      </c>
      <c r="AK33" s="265"/>
      <c r="AL33" s="265"/>
      <c r="AM33" s="265"/>
      <c r="AN33" s="265"/>
      <c r="AO33" s="265"/>
      <c r="AP33" s="265"/>
      <c r="AQ33" s="266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52" t="s">
        <v>41</v>
      </c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 t="s">
        <v>41</v>
      </c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 t="s">
        <v>41</v>
      </c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 t="s">
        <v>41</v>
      </c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</row>
    <row r="34" spans="1:161" ht="10.5" customHeight="1">
      <c r="A34" s="33"/>
      <c r="B34" s="289" t="s">
        <v>67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90"/>
      <c r="AJ34" s="273" t="s">
        <v>56</v>
      </c>
      <c r="AK34" s="274"/>
      <c r="AL34" s="274"/>
      <c r="AM34" s="274"/>
      <c r="AN34" s="274"/>
      <c r="AO34" s="274"/>
      <c r="AP34" s="274"/>
      <c r="AQ34" s="275"/>
      <c r="AR34" s="328">
        <v>33</v>
      </c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30"/>
      <c r="BJ34" s="334" t="s">
        <v>41</v>
      </c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6"/>
      <c r="CA34" s="334" t="s">
        <v>41</v>
      </c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6"/>
      <c r="CR34" s="334" t="s">
        <v>41</v>
      </c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6"/>
      <c r="DI34" s="334" t="s">
        <v>41</v>
      </c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6"/>
      <c r="DZ34" s="328">
        <v>32</v>
      </c>
      <c r="EA34" s="329"/>
      <c r="EB34" s="329"/>
      <c r="EC34" s="329"/>
      <c r="ED34" s="329"/>
      <c r="EE34" s="329"/>
      <c r="EF34" s="329"/>
      <c r="EG34" s="329"/>
      <c r="EH34" s="329"/>
      <c r="EI34" s="329"/>
      <c r="EJ34" s="329"/>
      <c r="EK34" s="329"/>
      <c r="EL34" s="329"/>
      <c r="EM34" s="329"/>
      <c r="EN34" s="329"/>
      <c r="EO34" s="330"/>
      <c r="EP34" s="328">
        <v>1</v>
      </c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30"/>
    </row>
    <row r="35" spans="1:161" ht="10.5" customHeight="1">
      <c r="A35" s="33"/>
      <c r="B35" s="289" t="s">
        <v>71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90"/>
      <c r="AJ35" s="264" t="s">
        <v>57</v>
      </c>
      <c r="AK35" s="265"/>
      <c r="AL35" s="265"/>
      <c r="AM35" s="265"/>
      <c r="AN35" s="265"/>
      <c r="AO35" s="265"/>
      <c r="AP35" s="265"/>
      <c r="AQ35" s="266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52" t="s">
        <v>41</v>
      </c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 t="s">
        <v>41</v>
      </c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 t="s">
        <v>41</v>
      </c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2"/>
      <c r="DI35" s="352" t="s">
        <v>41</v>
      </c>
      <c r="DJ35" s="352"/>
      <c r="DK35" s="352"/>
      <c r="DL35" s="352"/>
      <c r="DM35" s="352"/>
      <c r="DN35" s="352"/>
      <c r="DO35" s="352"/>
      <c r="DP35" s="352"/>
      <c r="DQ35" s="352"/>
      <c r="DR35" s="352"/>
      <c r="DS35" s="352"/>
      <c r="DT35" s="352"/>
      <c r="DU35" s="352"/>
      <c r="DV35" s="352"/>
      <c r="DW35" s="352"/>
      <c r="DX35" s="352"/>
      <c r="DY35" s="352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1"/>
    </row>
    <row r="36" spans="1:161" s="13" customFormat="1" ht="10.5" customHeight="1">
      <c r="A36" s="22"/>
      <c r="B36" s="291" t="s">
        <v>70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2"/>
      <c r="AJ36" s="270" t="s">
        <v>58</v>
      </c>
      <c r="AK36" s="271"/>
      <c r="AL36" s="271"/>
      <c r="AM36" s="271"/>
      <c r="AN36" s="271"/>
      <c r="AO36" s="271"/>
      <c r="AP36" s="271"/>
      <c r="AQ36" s="272"/>
      <c r="AR36" s="322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4"/>
      <c r="BJ36" s="331" t="s">
        <v>41</v>
      </c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3"/>
      <c r="CA36" s="331" t="s">
        <v>41</v>
      </c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3"/>
      <c r="CR36" s="331" t="s">
        <v>41</v>
      </c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3"/>
      <c r="DI36" s="331" t="s">
        <v>41</v>
      </c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3"/>
      <c r="DZ36" s="322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4"/>
      <c r="EP36" s="322"/>
      <c r="EQ36" s="323"/>
      <c r="ER36" s="323"/>
      <c r="ES36" s="323"/>
      <c r="ET36" s="323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4"/>
    </row>
    <row r="37" spans="1:161" ht="10.5" customHeight="1">
      <c r="A37" s="19"/>
      <c r="B37" s="295" t="s">
        <v>72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6"/>
      <c r="AJ37" s="273"/>
      <c r="AK37" s="274"/>
      <c r="AL37" s="274"/>
      <c r="AM37" s="274"/>
      <c r="AN37" s="274"/>
      <c r="AO37" s="274"/>
      <c r="AP37" s="274"/>
      <c r="AQ37" s="275"/>
      <c r="AR37" s="328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30"/>
      <c r="BJ37" s="334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6"/>
      <c r="CA37" s="334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6"/>
      <c r="CR37" s="334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6"/>
      <c r="DI37" s="334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6"/>
      <c r="DZ37" s="328"/>
      <c r="EA37" s="329"/>
      <c r="EB37" s="329"/>
      <c r="EC37" s="329"/>
      <c r="ED37" s="329"/>
      <c r="EE37" s="329"/>
      <c r="EF37" s="329"/>
      <c r="EG37" s="329"/>
      <c r="EH37" s="329"/>
      <c r="EI37" s="329"/>
      <c r="EJ37" s="329"/>
      <c r="EK37" s="329"/>
      <c r="EL37" s="329"/>
      <c r="EM37" s="329"/>
      <c r="EN37" s="329"/>
      <c r="EO37" s="330"/>
      <c r="EP37" s="328"/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30"/>
    </row>
    <row r="38" spans="1:161" ht="10.5" customHeight="1">
      <c r="A38" s="33"/>
      <c r="B38" s="287" t="s">
        <v>73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8"/>
      <c r="AJ38" s="264" t="s">
        <v>59</v>
      </c>
      <c r="AK38" s="265"/>
      <c r="AL38" s="265"/>
      <c r="AM38" s="265"/>
      <c r="AN38" s="265"/>
      <c r="AO38" s="265"/>
      <c r="AP38" s="265"/>
      <c r="AQ38" s="266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52" t="s">
        <v>41</v>
      </c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 t="s">
        <v>41</v>
      </c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 t="s">
        <v>41</v>
      </c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2"/>
      <c r="DE38" s="352"/>
      <c r="DF38" s="352"/>
      <c r="DG38" s="352"/>
      <c r="DH38" s="352"/>
      <c r="DI38" s="352" t="s">
        <v>41</v>
      </c>
      <c r="DJ38" s="352"/>
      <c r="DK38" s="352"/>
      <c r="DL38" s="352"/>
      <c r="DM38" s="352"/>
      <c r="DN38" s="352"/>
      <c r="DO38" s="352"/>
      <c r="DP38" s="352"/>
      <c r="DQ38" s="352"/>
      <c r="DR38" s="352"/>
      <c r="DS38" s="352"/>
      <c r="DT38" s="352"/>
      <c r="DU38" s="352"/>
      <c r="DV38" s="352"/>
      <c r="DW38" s="352"/>
      <c r="DX38" s="352"/>
      <c r="DY38" s="352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</row>
    <row r="39" spans="1:161" s="13" customFormat="1" ht="10.5" customHeight="1">
      <c r="A39" s="22"/>
      <c r="B39" s="293" t="s">
        <v>143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4"/>
      <c r="AJ39" s="270" t="s">
        <v>60</v>
      </c>
      <c r="AK39" s="271"/>
      <c r="AL39" s="271"/>
      <c r="AM39" s="271"/>
      <c r="AN39" s="271"/>
      <c r="AO39" s="271"/>
      <c r="AP39" s="271"/>
      <c r="AQ39" s="272"/>
      <c r="AR39" s="322">
        <f>AR41+AR43+AR44</f>
        <v>84</v>
      </c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4"/>
      <c r="BJ39" s="331" t="s">
        <v>41</v>
      </c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3"/>
      <c r="CA39" s="331" t="s">
        <v>41</v>
      </c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3"/>
      <c r="CR39" s="331" t="s">
        <v>41</v>
      </c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3"/>
      <c r="DI39" s="331" t="s">
        <v>41</v>
      </c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3"/>
      <c r="DZ39" s="322">
        <f>DZ41+DZ43+DZ44</f>
        <v>51</v>
      </c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4"/>
      <c r="EP39" s="322">
        <f>EP41+EP43+EP44</f>
        <v>6</v>
      </c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4"/>
    </row>
    <row r="40" spans="1:161" ht="10.5" customHeight="1">
      <c r="A40" s="19"/>
      <c r="B40" s="297" t="s">
        <v>247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8"/>
      <c r="AJ40" s="273"/>
      <c r="AK40" s="274"/>
      <c r="AL40" s="274"/>
      <c r="AM40" s="274"/>
      <c r="AN40" s="274"/>
      <c r="AO40" s="274"/>
      <c r="AP40" s="274"/>
      <c r="AQ40" s="275"/>
      <c r="AR40" s="328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30"/>
      <c r="BJ40" s="334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6"/>
      <c r="CA40" s="334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6"/>
      <c r="CR40" s="334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6"/>
      <c r="DI40" s="334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6"/>
      <c r="DZ40" s="328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30"/>
      <c r="EP40" s="328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30"/>
    </row>
    <row r="41" spans="1:161" s="13" customFormat="1" ht="10.5" customHeight="1">
      <c r="A41" s="22"/>
      <c r="B41" s="291" t="s">
        <v>30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2"/>
      <c r="AJ41" s="270" t="s">
        <v>61</v>
      </c>
      <c r="AK41" s="271"/>
      <c r="AL41" s="271"/>
      <c r="AM41" s="271"/>
      <c r="AN41" s="271"/>
      <c r="AO41" s="271"/>
      <c r="AP41" s="271"/>
      <c r="AQ41" s="272"/>
      <c r="AR41" s="322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4"/>
      <c r="BJ41" s="331" t="s">
        <v>41</v>
      </c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3"/>
      <c r="CA41" s="331" t="s">
        <v>41</v>
      </c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3"/>
      <c r="CR41" s="331" t="s">
        <v>41</v>
      </c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3"/>
      <c r="DI41" s="331" t="s">
        <v>41</v>
      </c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3"/>
      <c r="DZ41" s="322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4"/>
      <c r="EP41" s="322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4"/>
    </row>
    <row r="42" spans="1:161" ht="10.5" customHeight="1">
      <c r="A42" s="19"/>
      <c r="B42" s="295" t="s">
        <v>74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6"/>
      <c r="AJ42" s="273"/>
      <c r="AK42" s="274"/>
      <c r="AL42" s="274"/>
      <c r="AM42" s="274"/>
      <c r="AN42" s="274"/>
      <c r="AO42" s="274"/>
      <c r="AP42" s="274"/>
      <c r="AQ42" s="275"/>
      <c r="AR42" s="328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30"/>
      <c r="BJ42" s="334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6"/>
      <c r="CA42" s="334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6"/>
      <c r="CR42" s="334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6"/>
      <c r="DI42" s="334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6"/>
      <c r="DZ42" s="328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/>
      <c r="EO42" s="330"/>
      <c r="EP42" s="328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30"/>
    </row>
    <row r="43" spans="1:161" ht="10.5" customHeight="1">
      <c r="A43" s="33"/>
      <c r="B43" s="287" t="s">
        <v>75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8"/>
      <c r="AJ43" s="264" t="s">
        <v>62</v>
      </c>
      <c r="AK43" s="265"/>
      <c r="AL43" s="265"/>
      <c r="AM43" s="265"/>
      <c r="AN43" s="265"/>
      <c r="AO43" s="265"/>
      <c r="AP43" s="265"/>
      <c r="AQ43" s="266"/>
      <c r="AR43" s="321">
        <v>15</v>
      </c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52" t="s">
        <v>41</v>
      </c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 t="s">
        <v>41</v>
      </c>
      <c r="CB43" s="352"/>
      <c r="CC43" s="352"/>
      <c r="CD43" s="352"/>
      <c r="CE43" s="352"/>
      <c r="CF43" s="352"/>
      <c r="CG43" s="352"/>
      <c r="CH43" s="352"/>
      <c r="CI43" s="352"/>
      <c r="CJ43" s="352"/>
      <c r="CK43" s="352"/>
      <c r="CL43" s="352"/>
      <c r="CM43" s="352"/>
      <c r="CN43" s="352"/>
      <c r="CO43" s="352"/>
      <c r="CP43" s="352"/>
      <c r="CQ43" s="352"/>
      <c r="CR43" s="352" t="s">
        <v>41</v>
      </c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 t="s">
        <v>41</v>
      </c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21">
        <v>15</v>
      </c>
      <c r="EA43" s="321"/>
      <c r="EB43" s="321"/>
      <c r="EC43" s="321"/>
      <c r="ED43" s="321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</row>
    <row r="44" spans="1:161" ht="10.5" customHeight="1">
      <c r="A44" s="33"/>
      <c r="B44" s="287" t="s">
        <v>76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8"/>
      <c r="AJ44" s="264" t="s">
        <v>63</v>
      </c>
      <c r="AK44" s="265"/>
      <c r="AL44" s="265"/>
      <c r="AM44" s="265"/>
      <c r="AN44" s="265"/>
      <c r="AO44" s="265"/>
      <c r="AP44" s="265"/>
      <c r="AQ44" s="266"/>
      <c r="AR44" s="321">
        <v>69</v>
      </c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52" t="s">
        <v>41</v>
      </c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 t="s">
        <v>41</v>
      </c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 t="s">
        <v>41</v>
      </c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 t="s">
        <v>41</v>
      </c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21">
        <v>36</v>
      </c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>
        <v>6</v>
      </c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</row>
    <row r="45" spans="1:161" ht="11.25" customHeight="1">
      <c r="A45" s="22"/>
      <c r="B45" s="293" t="s">
        <v>85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4"/>
      <c r="AJ45" s="270" t="s">
        <v>248</v>
      </c>
      <c r="AK45" s="271"/>
      <c r="AL45" s="271"/>
      <c r="AM45" s="271"/>
      <c r="AN45" s="271"/>
      <c r="AO45" s="271"/>
      <c r="AP45" s="271"/>
      <c r="AQ45" s="272"/>
      <c r="AR45" s="322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4"/>
      <c r="BJ45" s="331" t="s">
        <v>41</v>
      </c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3"/>
      <c r="CA45" s="331" t="s">
        <v>41</v>
      </c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3"/>
      <c r="CR45" s="331" t="s">
        <v>41</v>
      </c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3"/>
      <c r="DI45" s="331" t="s">
        <v>41</v>
      </c>
      <c r="DJ45" s="332"/>
      <c r="DK45" s="332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3"/>
      <c r="DZ45" s="322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4"/>
      <c r="EP45" s="322"/>
      <c r="EQ45" s="323"/>
      <c r="ER45" s="323"/>
      <c r="ES45" s="323"/>
      <c r="ET45" s="323"/>
      <c r="EU45" s="323"/>
      <c r="EV45" s="323"/>
      <c r="EW45" s="323"/>
      <c r="EX45" s="323"/>
      <c r="EY45" s="323"/>
      <c r="EZ45" s="323"/>
      <c r="FA45" s="323"/>
      <c r="FB45" s="323"/>
      <c r="FC45" s="323"/>
      <c r="FD45" s="323"/>
      <c r="FE45" s="324"/>
    </row>
    <row r="46" spans="1:161" s="13" customFormat="1" ht="10.5" customHeight="1">
      <c r="A46" s="15"/>
      <c r="B46" s="356" t="s">
        <v>144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353"/>
      <c r="AK46" s="354"/>
      <c r="AL46" s="354"/>
      <c r="AM46" s="354"/>
      <c r="AN46" s="354"/>
      <c r="AO46" s="354"/>
      <c r="AP46" s="354"/>
      <c r="AQ46" s="355"/>
      <c r="AR46" s="325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7"/>
      <c r="BJ46" s="349"/>
      <c r="BK46" s="350"/>
      <c r="BL46" s="350"/>
      <c r="BM46" s="350"/>
      <c r="BN46" s="350"/>
      <c r="BO46" s="350"/>
      <c r="BP46" s="350"/>
      <c r="BQ46" s="350"/>
      <c r="BR46" s="350"/>
      <c r="BS46" s="350"/>
      <c r="BT46" s="350"/>
      <c r="BU46" s="350"/>
      <c r="BV46" s="350"/>
      <c r="BW46" s="350"/>
      <c r="BX46" s="350"/>
      <c r="BY46" s="350"/>
      <c r="BZ46" s="351"/>
      <c r="CA46" s="349"/>
      <c r="CB46" s="350"/>
      <c r="CC46" s="350"/>
      <c r="CD46" s="350"/>
      <c r="CE46" s="350"/>
      <c r="CF46" s="350"/>
      <c r="CG46" s="350"/>
      <c r="CH46" s="350"/>
      <c r="CI46" s="350"/>
      <c r="CJ46" s="350"/>
      <c r="CK46" s="350"/>
      <c r="CL46" s="350"/>
      <c r="CM46" s="350"/>
      <c r="CN46" s="350"/>
      <c r="CO46" s="350"/>
      <c r="CP46" s="350"/>
      <c r="CQ46" s="351"/>
      <c r="CR46" s="349"/>
      <c r="CS46" s="350"/>
      <c r="CT46" s="350"/>
      <c r="CU46" s="350"/>
      <c r="CV46" s="350"/>
      <c r="CW46" s="350"/>
      <c r="CX46" s="350"/>
      <c r="CY46" s="350"/>
      <c r="CZ46" s="350"/>
      <c r="DA46" s="350"/>
      <c r="DB46" s="350"/>
      <c r="DC46" s="350"/>
      <c r="DD46" s="350"/>
      <c r="DE46" s="350"/>
      <c r="DF46" s="350"/>
      <c r="DG46" s="350"/>
      <c r="DH46" s="351"/>
      <c r="DI46" s="349"/>
      <c r="DJ46" s="350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0"/>
      <c r="DV46" s="350"/>
      <c r="DW46" s="350"/>
      <c r="DX46" s="350"/>
      <c r="DY46" s="351"/>
      <c r="DZ46" s="325"/>
      <c r="EA46" s="326"/>
      <c r="EB46" s="326"/>
      <c r="EC46" s="326"/>
      <c r="ED46" s="326"/>
      <c r="EE46" s="326"/>
      <c r="EF46" s="326"/>
      <c r="EG46" s="326"/>
      <c r="EH46" s="326"/>
      <c r="EI46" s="326"/>
      <c r="EJ46" s="326"/>
      <c r="EK46" s="326"/>
      <c r="EL46" s="326"/>
      <c r="EM46" s="326"/>
      <c r="EN46" s="326"/>
      <c r="EO46" s="327"/>
      <c r="EP46" s="325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7"/>
    </row>
    <row r="47" spans="1:161" s="13" customFormat="1" ht="10.5" customHeight="1">
      <c r="A47" s="15"/>
      <c r="B47" s="356" t="s">
        <v>86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353"/>
      <c r="AK47" s="354"/>
      <c r="AL47" s="354"/>
      <c r="AM47" s="354"/>
      <c r="AN47" s="354"/>
      <c r="AO47" s="354"/>
      <c r="AP47" s="354"/>
      <c r="AQ47" s="355"/>
      <c r="AR47" s="325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7"/>
      <c r="BJ47" s="349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  <c r="BX47" s="350"/>
      <c r="BY47" s="350"/>
      <c r="BZ47" s="351"/>
      <c r="CA47" s="349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50"/>
      <c r="CO47" s="350"/>
      <c r="CP47" s="350"/>
      <c r="CQ47" s="351"/>
      <c r="CR47" s="349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0"/>
      <c r="DG47" s="350"/>
      <c r="DH47" s="351"/>
      <c r="DI47" s="349"/>
      <c r="DJ47" s="350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0"/>
      <c r="DV47" s="350"/>
      <c r="DW47" s="350"/>
      <c r="DX47" s="350"/>
      <c r="DY47" s="351"/>
      <c r="DZ47" s="325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7"/>
      <c r="EP47" s="325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7"/>
    </row>
    <row r="48" spans="1:161" ht="10.5" customHeight="1">
      <c r="A48" s="19"/>
      <c r="B48" s="297" t="s">
        <v>87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8"/>
      <c r="AJ48" s="273"/>
      <c r="AK48" s="274"/>
      <c r="AL48" s="274"/>
      <c r="AM48" s="274"/>
      <c r="AN48" s="274"/>
      <c r="AO48" s="274"/>
      <c r="AP48" s="274"/>
      <c r="AQ48" s="275"/>
      <c r="AR48" s="328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30"/>
      <c r="BJ48" s="334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6"/>
      <c r="CA48" s="334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6"/>
      <c r="CR48" s="334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6"/>
      <c r="DI48" s="334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6"/>
      <c r="DZ48" s="328"/>
      <c r="EA48" s="329"/>
      <c r="EB48" s="329"/>
      <c r="EC48" s="329"/>
      <c r="ED48" s="329"/>
      <c r="EE48" s="329"/>
      <c r="EF48" s="329"/>
      <c r="EG48" s="329"/>
      <c r="EH48" s="329"/>
      <c r="EI48" s="329"/>
      <c r="EJ48" s="329"/>
      <c r="EK48" s="329"/>
      <c r="EL48" s="329"/>
      <c r="EM48" s="329"/>
      <c r="EN48" s="329"/>
      <c r="EO48" s="330"/>
      <c r="EP48" s="328"/>
      <c r="EQ48" s="329"/>
      <c r="ER48" s="329"/>
      <c r="ES48" s="329"/>
      <c r="ET48" s="329"/>
      <c r="EU48" s="329"/>
      <c r="EV48" s="329"/>
      <c r="EW48" s="329"/>
      <c r="EX48" s="329"/>
      <c r="EY48" s="329"/>
      <c r="EZ48" s="329"/>
      <c r="FA48" s="329"/>
      <c r="FB48" s="329"/>
      <c r="FC48" s="329"/>
      <c r="FD48" s="329"/>
      <c r="FE48" s="330"/>
    </row>
    <row r="49" ht="1.5" customHeight="1"/>
    <row r="50" spans="1:160" ht="12.75">
      <c r="A50" s="137" t="s">
        <v>376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202">
        <v>7</v>
      </c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</row>
    <row r="51" ht="3" customHeight="1"/>
  </sheetData>
  <sheetProtection/>
  <mergeCells count="267">
    <mergeCell ref="A50:ES50"/>
    <mergeCell ref="ET50:FD50"/>
    <mergeCell ref="AR11:BI12"/>
    <mergeCell ref="EP10:FE10"/>
    <mergeCell ref="AR10:BI10"/>
    <mergeCell ref="DI10:DY10"/>
    <mergeCell ref="BJ10:BZ10"/>
    <mergeCell ref="CA10:CQ10"/>
    <mergeCell ref="CR10:DH10"/>
    <mergeCell ref="DZ10:EO10"/>
    <mergeCell ref="BJ11:BZ12"/>
    <mergeCell ref="BJ6:DY6"/>
    <mergeCell ref="BJ13:BZ14"/>
    <mergeCell ref="CR13:DH14"/>
    <mergeCell ref="DI7:DY9"/>
    <mergeCell ref="DI11:DY12"/>
    <mergeCell ref="CR9:DH9"/>
    <mergeCell ref="CR11:DH12"/>
    <mergeCell ref="BJ7:BZ7"/>
    <mergeCell ref="BJ8:BZ8"/>
    <mergeCell ref="B20:AI20"/>
    <mergeCell ref="EP13:FE14"/>
    <mergeCell ref="DZ15:EO16"/>
    <mergeCell ref="EP15:FE16"/>
    <mergeCell ref="DI13:DY14"/>
    <mergeCell ref="EP17:FE18"/>
    <mergeCell ref="AR17:BI18"/>
    <mergeCell ref="CA13:CQ14"/>
    <mergeCell ref="AJ17:AQ18"/>
    <mergeCell ref="EP19:FE20"/>
    <mergeCell ref="B27:AI27"/>
    <mergeCell ref="AJ22:AQ22"/>
    <mergeCell ref="AR22:BI22"/>
    <mergeCell ref="BJ22:BZ22"/>
    <mergeCell ref="CA22:CQ22"/>
    <mergeCell ref="AJ21:AQ21"/>
    <mergeCell ref="AR21:BI21"/>
    <mergeCell ref="AJ23:AQ24"/>
    <mergeCell ref="AR23:BI24"/>
    <mergeCell ref="BJ23:BZ24"/>
    <mergeCell ref="CR38:DH38"/>
    <mergeCell ref="B21:AI21"/>
    <mergeCell ref="CA21:CQ21"/>
    <mergeCell ref="BJ21:BZ21"/>
    <mergeCell ref="CR26:DH26"/>
    <mergeCell ref="DI26:DY26"/>
    <mergeCell ref="CR27:DH27"/>
    <mergeCell ref="DI27:DY27"/>
    <mergeCell ref="B25:AI25"/>
    <mergeCell ref="B26:AI26"/>
    <mergeCell ref="DI41:DY42"/>
    <mergeCell ref="CR39:DH40"/>
    <mergeCell ref="DI36:DY37"/>
    <mergeCell ref="EP41:FE42"/>
    <mergeCell ref="AJ33:AQ33"/>
    <mergeCell ref="BJ33:BZ33"/>
    <mergeCell ref="BJ41:BZ42"/>
    <mergeCell ref="DZ41:EO42"/>
    <mergeCell ref="AR38:BI38"/>
    <mergeCell ref="AR39:BI40"/>
    <mergeCell ref="CA35:CQ35"/>
    <mergeCell ref="BJ35:BZ35"/>
    <mergeCell ref="AJ35:AQ35"/>
    <mergeCell ref="AR35:BI35"/>
    <mergeCell ref="DZ39:EO40"/>
    <mergeCell ref="EP39:FE40"/>
    <mergeCell ref="DZ38:EO38"/>
    <mergeCell ref="EP36:FE37"/>
    <mergeCell ref="CA39:CQ40"/>
    <mergeCell ref="BJ39:BZ40"/>
    <mergeCell ref="AJ39:AQ40"/>
    <mergeCell ref="CA34:CQ34"/>
    <mergeCell ref="AJ30:AQ31"/>
    <mergeCell ref="AR30:BI31"/>
    <mergeCell ref="BJ30:BZ31"/>
    <mergeCell ref="AR33:BI33"/>
    <mergeCell ref="BJ34:BZ34"/>
    <mergeCell ref="CA30:CQ31"/>
    <mergeCell ref="CA38:CQ38"/>
    <mergeCell ref="AJ34:AQ34"/>
    <mergeCell ref="AJ15:AQ16"/>
    <mergeCell ref="EP43:FE43"/>
    <mergeCell ref="EP44:FE44"/>
    <mergeCell ref="DZ43:EO43"/>
    <mergeCell ref="DI43:DY43"/>
    <mergeCell ref="AR26:BI26"/>
    <mergeCell ref="DZ22:EO22"/>
    <mergeCell ref="DZ44:EO44"/>
    <mergeCell ref="CR44:DH44"/>
    <mergeCell ref="DI44:DY44"/>
    <mergeCell ref="CR7:DH7"/>
    <mergeCell ref="DI28:DY28"/>
    <mergeCell ref="DI29:DY29"/>
    <mergeCell ref="DZ36:EO37"/>
    <mergeCell ref="AJ10:AQ10"/>
    <mergeCell ref="AJ11:AQ12"/>
    <mergeCell ref="BJ19:BZ20"/>
    <mergeCell ref="AJ26:AQ26"/>
    <mergeCell ref="AR13:BI14"/>
    <mergeCell ref="AJ19:AQ20"/>
    <mergeCell ref="EP22:FE22"/>
    <mergeCell ref="AJ13:AQ14"/>
    <mergeCell ref="AR15:BI16"/>
    <mergeCell ref="AR19:BI20"/>
    <mergeCell ref="B1:FD1"/>
    <mergeCell ref="A2:FE2"/>
    <mergeCell ref="A3:FE3"/>
    <mergeCell ref="AJ5:AQ9"/>
    <mergeCell ref="AR5:BI9"/>
    <mergeCell ref="DZ5:EO9"/>
    <mergeCell ref="EP35:FE35"/>
    <mergeCell ref="BJ9:BZ9"/>
    <mergeCell ref="BJ5:DY5"/>
    <mergeCell ref="CA7:CQ9"/>
    <mergeCell ref="EP25:FE25"/>
    <mergeCell ref="DZ27:EO27"/>
    <mergeCell ref="EP27:FE27"/>
    <mergeCell ref="EP26:FE26"/>
    <mergeCell ref="DZ26:EO26"/>
    <mergeCell ref="DZ25:EO25"/>
    <mergeCell ref="DZ28:EO28"/>
    <mergeCell ref="CR28:DH28"/>
    <mergeCell ref="DZ21:EO21"/>
    <mergeCell ref="EP21:FE21"/>
    <mergeCell ref="DZ35:EO35"/>
    <mergeCell ref="DZ34:EO34"/>
    <mergeCell ref="EP30:FE31"/>
    <mergeCell ref="EP34:FE34"/>
    <mergeCell ref="DZ30:EO31"/>
    <mergeCell ref="EP33:FE33"/>
    <mergeCell ref="EP29:FE29"/>
    <mergeCell ref="CR29:DH29"/>
    <mergeCell ref="DZ29:EO29"/>
    <mergeCell ref="CR33:DH33"/>
    <mergeCell ref="DI33:DY33"/>
    <mergeCell ref="CR30:DH31"/>
    <mergeCell ref="DZ33:EO33"/>
    <mergeCell ref="AJ41:AQ42"/>
    <mergeCell ref="B42:AI42"/>
    <mergeCell ref="AJ43:AQ43"/>
    <mergeCell ref="CR35:DH35"/>
    <mergeCell ref="BJ36:BZ37"/>
    <mergeCell ref="CR41:DH42"/>
    <mergeCell ref="AJ38:AQ38"/>
    <mergeCell ref="AJ36:AQ37"/>
    <mergeCell ref="CA36:CQ37"/>
    <mergeCell ref="AR36:BI37"/>
    <mergeCell ref="AR45:BI48"/>
    <mergeCell ref="AJ44:AQ44"/>
    <mergeCell ref="AJ45:AQ48"/>
    <mergeCell ref="B44:AI44"/>
    <mergeCell ref="AR44:BI44"/>
    <mergeCell ref="B45:AI45"/>
    <mergeCell ref="B46:AI46"/>
    <mergeCell ref="B47:AI47"/>
    <mergeCell ref="B48:AI48"/>
    <mergeCell ref="BJ44:BZ44"/>
    <mergeCell ref="CA44:CQ44"/>
    <mergeCell ref="BJ43:BZ43"/>
    <mergeCell ref="CA43:CQ43"/>
    <mergeCell ref="AR43:BI43"/>
    <mergeCell ref="CR43:DH43"/>
    <mergeCell ref="DI34:DY34"/>
    <mergeCell ref="DI30:DY31"/>
    <mergeCell ref="DI39:DY40"/>
    <mergeCell ref="DI35:DY35"/>
    <mergeCell ref="BJ38:BZ38"/>
    <mergeCell ref="AR41:BI42"/>
    <mergeCell ref="CA41:CQ42"/>
    <mergeCell ref="CA33:CQ33"/>
    <mergeCell ref="DI38:DY38"/>
    <mergeCell ref="AR34:BI34"/>
    <mergeCell ref="DZ19:EO20"/>
    <mergeCell ref="DI21:DY21"/>
    <mergeCell ref="CA26:CQ26"/>
    <mergeCell ref="BJ45:BZ48"/>
    <mergeCell ref="DZ45:EO48"/>
    <mergeCell ref="CA45:CQ48"/>
    <mergeCell ref="CR45:DH48"/>
    <mergeCell ref="DI45:DY48"/>
    <mergeCell ref="CA29:CQ29"/>
    <mergeCell ref="BJ29:BZ29"/>
    <mergeCell ref="AJ28:AQ28"/>
    <mergeCell ref="AR28:BI28"/>
    <mergeCell ref="AR27:BI27"/>
    <mergeCell ref="AR29:BI29"/>
    <mergeCell ref="DZ13:EO14"/>
    <mergeCell ref="DZ17:EO18"/>
    <mergeCell ref="DI22:DY22"/>
    <mergeCell ref="DI17:DY18"/>
    <mergeCell ref="BJ28:BZ28"/>
    <mergeCell ref="CA28:CQ28"/>
    <mergeCell ref="BJ15:BZ16"/>
    <mergeCell ref="CA15:CQ16"/>
    <mergeCell ref="CA17:CQ18"/>
    <mergeCell ref="CR17:DH18"/>
    <mergeCell ref="DI25:DY25"/>
    <mergeCell ref="AJ27:AQ27"/>
    <mergeCell ref="BJ26:BZ26"/>
    <mergeCell ref="DI15:DY16"/>
    <mergeCell ref="CR22:DH22"/>
    <mergeCell ref="CR21:DH21"/>
    <mergeCell ref="DZ11:EO12"/>
    <mergeCell ref="CR23:DH24"/>
    <mergeCell ref="BJ17:BZ18"/>
    <mergeCell ref="CR15:DH16"/>
    <mergeCell ref="CA19:CQ20"/>
    <mergeCell ref="CR19:DH20"/>
    <mergeCell ref="CA11:CQ12"/>
    <mergeCell ref="CA23:CQ24"/>
    <mergeCell ref="DI23:DY24"/>
    <mergeCell ref="DZ23:EO24"/>
    <mergeCell ref="B28:AI28"/>
    <mergeCell ref="B29:AI29"/>
    <mergeCell ref="EP32:FE32"/>
    <mergeCell ref="CA32:CQ32"/>
    <mergeCell ref="CR32:DH32"/>
    <mergeCell ref="DI32:DY32"/>
    <mergeCell ref="DZ32:EO32"/>
    <mergeCell ref="B30:AI30"/>
    <mergeCell ref="B31:AI31"/>
    <mergeCell ref="EP28:FE28"/>
    <mergeCell ref="EP45:FE48"/>
    <mergeCell ref="CR36:DH37"/>
    <mergeCell ref="CR34:DH34"/>
    <mergeCell ref="EP38:FE38"/>
    <mergeCell ref="EP5:FE9"/>
    <mergeCell ref="CR8:DH8"/>
    <mergeCell ref="EP23:FE24"/>
    <mergeCell ref="EP11:FE12"/>
    <mergeCell ref="DI19:DY20"/>
    <mergeCell ref="CR25:DH25"/>
    <mergeCell ref="AJ32:AQ32"/>
    <mergeCell ref="AR32:BI32"/>
    <mergeCell ref="BJ32:BZ32"/>
    <mergeCell ref="BJ27:BZ27"/>
    <mergeCell ref="CA27:CQ27"/>
    <mergeCell ref="AJ25:AQ25"/>
    <mergeCell ref="AR25:BI25"/>
    <mergeCell ref="BJ25:BZ25"/>
    <mergeCell ref="CA25:CQ25"/>
    <mergeCell ref="AJ29:AQ29"/>
    <mergeCell ref="A5:AI9"/>
    <mergeCell ref="A10:AI10"/>
    <mergeCell ref="B11:AI11"/>
    <mergeCell ref="B12:AI12"/>
    <mergeCell ref="B13:AI13"/>
    <mergeCell ref="B14:AI14"/>
    <mergeCell ref="B15:AI15"/>
    <mergeCell ref="B16:AI16"/>
    <mergeCell ref="B17:AI17"/>
    <mergeCell ref="B18:AI18"/>
    <mergeCell ref="B19:AI19"/>
    <mergeCell ref="B33:AI33"/>
    <mergeCell ref="B22:AI22"/>
    <mergeCell ref="B23:AI23"/>
    <mergeCell ref="B24:AI24"/>
    <mergeCell ref="B32:AI32"/>
    <mergeCell ref="B43:AI43"/>
    <mergeCell ref="B34:AI34"/>
    <mergeCell ref="B35:AI35"/>
    <mergeCell ref="B36:AI36"/>
    <mergeCell ref="B39:AI39"/>
    <mergeCell ref="B37:AI37"/>
    <mergeCell ref="B38:AI38"/>
    <mergeCell ref="B40:AI40"/>
    <mergeCell ref="B41:AI41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A1">
      <selection activeCell="AS10" sqref="AS10:BI11"/>
    </sheetView>
  </sheetViews>
  <sheetFormatPr defaultColWidth="0.875" defaultRowHeight="12.75"/>
  <cols>
    <col min="1" max="16384" width="0.875" style="1" customWidth="1"/>
  </cols>
  <sheetData>
    <row r="1" spans="2:162" ht="14.25" customHeight="1">
      <c r="B1" s="174" t="s">
        <v>167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31"/>
    </row>
    <row r="2" spans="1:162" ht="13.5" customHeight="1">
      <c r="A2" s="358" t="s">
        <v>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</row>
    <row r="3" spans="62:162" ht="12.75" customHeight="1"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13"/>
      <c r="EF3" s="13"/>
      <c r="EG3" s="13"/>
      <c r="EH3" s="13"/>
      <c r="EI3" s="13"/>
      <c r="EJ3" s="13"/>
      <c r="EW3" s="13"/>
      <c r="EX3" s="13"/>
      <c r="EY3" s="13"/>
      <c r="EZ3" s="20"/>
      <c r="FF3" s="34" t="s">
        <v>32</v>
      </c>
    </row>
    <row r="4" spans="1:162" ht="12.75" customHeight="1">
      <c r="A4" s="337" t="s">
        <v>189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9"/>
      <c r="AK4" s="374" t="s">
        <v>13</v>
      </c>
      <c r="AL4" s="374"/>
      <c r="AM4" s="374"/>
      <c r="AN4" s="374"/>
      <c r="AO4" s="374"/>
      <c r="AP4" s="374"/>
      <c r="AQ4" s="374"/>
      <c r="AR4" s="374"/>
      <c r="AS4" s="375" t="s">
        <v>379</v>
      </c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7"/>
      <c r="BJ4" s="15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24"/>
      <c r="EF4" s="24"/>
      <c r="EG4" s="24"/>
      <c r="EH4" s="24"/>
      <c r="EI4" s="24"/>
      <c r="EJ4" s="39" t="s">
        <v>249</v>
      </c>
      <c r="EK4" s="163" t="s">
        <v>55</v>
      </c>
      <c r="EL4" s="163"/>
      <c r="EM4" s="163"/>
      <c r="EN4" s="24" t="s">
        <v>190</v>
      </c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13"/>
      <c r="FA4" s="24"/>
      <c r="FB4" s="24"/>
      <c r="FC4" s="24"/>
      <c r="FD4" s="24"/>
      <c r="FE4" s="24"/>
      <c r="FF4" s="40"/>
    </row>
    <row r="5" spans="1:162" ht="2.25" customHeigh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2"/>
      <c r="AK5" s="374"/>
      <c r="AL5" s="374"/>
      <c r="AM5" s="374"/>
      <c r="AN5" s="374"/>
      <c r="AO5" s="374"/>
      <c r="AP5" s="374"/>
      <c r="AQ5" s="374"/>
      <c r="AR5" s="374"/>
      <c r="AS5" s="378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80"/>
      <c r="BJ5" s="19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7"/>
    </row>
    <row r="6" spans="1:162" ht="27" customHeight="1">
      <c r="A6" s="343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5"/>
      <c r="AK6" s="374"/>
      <c r="AL6" s="374"/>
      <c r="AM6" s="374"/>
      <c r="AN6" s="374"/>
      <c r="AO6" s="374"/>
      <c r="AP6" s="374"/>
      <c r="AQ6" s="374"/>
      <c r="AR6" s="374"/>
      <c r="AS6" s="381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3"/>
      <c r="BJ6" s="180" t="s">
        <v>253</v>
      </c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 t="s">
        <v>88</v>
      </c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 t="s">
        <v>250</v>
      </c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 t="s">
        <v>251</v>
      </c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 t="s">
        <v>263</v>
      </c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 t="s">
        <v>89</v>
      </c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 t="s">
        <v>90</v>
      </c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80" t="s">
        <v>252</v>
      </c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</row>
    <row r="7" spans="1:162" s="66" customFormat="1" ht="12.75">
      <c r="A7" s="373" t="s">
        <v>44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 t="s">
        <v>43</v>
      </c>
      <c r="AL7" s="373"/>
      <c r="AM7" s="373"/>
      <c r="AN7" s="373"/>
      <c r="AO7" s="373"/>
      <c r="AP7" s="373"/>
      <c r="AQ7" s="373"/>
      <c r="AR7" s="373"/>
      <c r="AS7" s="362" t="s">
        <v>45</v>
      </c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4"/>
      <c r="BJ7" s="362">
        <v>4</v>
      </c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4"/>
      <c r="BV7" s="362">
        <v>5</v>
      </c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4"/>
      <c r="CI7" s="362">
        <v>6</v>
      </c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4"/>
      <c r="CV7" s="362">
        <v>7</v>
      </c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4"/>
      <c r="DI7" s="362">
        <v>8</v>
      </c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4"/>
      <c r="DV7" s="362">
        <v>9</v>
      </c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4"/>
      <c r="EI7" s="362">
        <v>10</v>
      </c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4"/>
      <c r="EU7" s="362">
        <v>11</v>
      </c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4"/>
    </row>
    <row r="8" spans="1:162" s="13" customFormat="1" ht="12.75" customHeight="1">
      <c r="A8" s="37"/>
      <c r="B8" s="319" t="s">
        <v>78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20"/>
      <c r="AK8" s="270" t="s">
        <v>15</v>
      </c>
      <c r="AL8" s="271"/>
      <c r="AM8" s="271"/>
      <c r="AN8" s="271"/>
      <c r="AO8" s="271"/>
      <c r="AP8" s="271"/>
      <c r="AQ8" s="271"/>
      <c r="AR8" s="272"/>
      <c r="AS8" s="322">
        <f>AS10+AS14</f>
        <v>61</v>
      </c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4"/>
      <c r="BJ8" s="322">
        <f>BJ10+BJ14</f>
        <v>3</v>
      </c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4"/>
      <c r="BV8" s="322">
        <f>BV10+BV14</f>
        <v>10</v>
      </c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4"/>
      <c r="CI8" s="322">
        <f>CI10+CI14</f>
        <v>14</v>
      </c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4"/>
      <c r="CV8" s="322">
        <f>CV10+CV14</f>
        <v>7</v>
      </c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4"/>
      <c r="DI8" s="322">
        <f>DI10+DI14</f>
        <v>7</v>
      </c>
      <c r="DJ8" s="323"/>
      <c r="DK8" s="323"/>
      <c r="DL8" s="323"/>
      <c r="DM8" s="323"/>
      <c r="DN8" s="323"/>
      <c r="DO8" s="323"/>
      <c r="DP8" s="323"/>
      <c r="DQ8" s="323"/>
      <c r="DR8" s="323"/>
      <c r="DS8" s="323"/>
      <c r="DT8" s="323"/>
      <c r="DU8" s="324"/>
      <c r="DV8" s="322">
        <f>DV10+DV14</f>
        <v>8</v>
      </c>
      <c r="DW8" s="323"/>
      <c r="DX8" s="323"/>
      <c r="DY8" s="323"/>
      <c r="DZ8" s="323"/>
      <c r="EA8" s="323"/>
      <c r="EB8" s="323"/>
      <c r="EC8" s="323"/>
      <c r="ED8" s="323"/>
      <c r="EE8" s="323"/>
      <c r="EF8" s="323"/>
      <c r="EG8" s="323"/>
      <c r="EH8" s="324"/>
      <c r="EI8" s="322">
        <f>EI10+EI14</f>
        <v>9</v>
      </c>
      <c r="EJ8" s="323"/>
      <c r="EK8" s="323"/>
      <c r="EL8" s="323"/>
      <c r="EM8" s="323"/>
      <c r="EN8" s="323"/>
      <c r="EO8" s="323"/>
      <c r="EP8" s="323"/>
      <c r="EQ8" s="323"/>
      <c r="ER8" s="323"/>
      <c r="ES8" s="323"/>
      <c r="ET8" s="324"/>
      <c r="EU8" s="322">
        <f>EU10+EU14</f>
        <v>3</v>
      </c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4"/>
    </row>
    <row r="9" spans="1:162" ht="11.25" customHeight="1">
      <c r="A9" s="38"/>
      <c r="B9" s="369" t="s">
        <v>146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70"/>
      <c r="AK9" s="273"/>
      <c r="AL9" s="274"/>
      <c r="AM9" s="274"/>
      <c r="AN9" s="274"/>
      <c r="AO9" s="274"/>
      <c r="AP9" s="274"/>
      <c r="AQ9" s="274"/>
      <c r="AR9" s="275"/>
      <c r="AS9" s="328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30"/>
      <c r="BJ9" s="328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30"/>
      <c r="BV9" s="328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30"/>
      <c r="CI9" s="328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30"/>
      <c r="CV9" s="328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30"/>
      <c r="DI9" s="328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30"/>
      <c r="DV9" s="328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30"/>
      <c r="EI9" s="328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30"/>
      <c r="EU9" s="328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30"/>
    </row>
    <row r="10" spans="1:162" ht="12.75" customHeight="1">
      <c r="A10" s="78"/>
      <c r="B10" s="291" t="s">
        <v>64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2"/>
      <c r="AK10" s="270" t="s">
        <v>16</v>
      </c>
      <c r="AL10" s="271"/>
      <c r="AM10" s="271"/>
      <c r="AN10" s="271"/>
      <c r="AO10" s="271"/>
      <c r="AP10" s="271"/>
      <c r="AQ10" s="271"/>
      <c r="AR10" s="272"/>
      <c r="AS10" s="322">
        <f>AS12</f>
        <v>11</v>
      </c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4"/>
      <c r="BJ10" s="322">
        <f>BJ12</f>
        <v>0</v>
      </c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4"/>
      <c r="BV10" s="322">
        <f>BV12</f>
        <v>2</v>
      </c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4"/>
      <c r="CI10" s="322">
        <f>CI12</f>
        <v>1</v>
      </c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4"/>
      <c r="CV10" s="322">
        <f>CV12</f>
        <v>3</v>
      </c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4"/>
      <c r="DI10" s="322">
        <f>DI12</f>
        <v>0</v>
      </c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4"/>
      <c r="DV10" s="322">
        <f>DV12</f>
        <v>1</v>
      </c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4"/>
      <c r="EI10" s="322">
        <f>EI12</f>
        <v>3</v>
      </c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4"/>
      <c r="EU10" s="322">
        <f>EU12</f>
        <v>1</v>
      </c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4"/>
    </row>
    <row r="11" spans="1:162" ht="11.25" customHeight="1">
      <c r="A11" s="38"/>
      <c r="B11" s="369" t="s">
        <v>246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70"/>
      <c r="AK11" s="273"/>
      <c r="AL11" s="274"/>
      <c r="AM11" s="274"/>
      <c r="AN11" s="274"/>
      <c r="AO11" s="274"/>
      <c r="AP11" s="274"/>
      <c r="AQ11" s="274"/>
      <c r="AR11" s="275"/>
      <c r="AS11" s="328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30"/>
      <c r="BJ11" s="328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30"/>
      <c r="BV11" s="328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30"/>
      <c r="CI11" s="328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30"/>
      <c r="CV11" s="328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30"/>
      <c r="DI11" s="328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30"/>
      <c r="DV11" s="328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30"/>
      <c r="EI11" s="328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30"/>
      <c r="EU11" s="328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30"/>
    </row>
    <row r="12" spans="1:162" ht="11.25" customHeight="1">
      <c r="A12" s="37"/>
      <c r="B12" s="365" t="s">
        <v>79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6"/>
      <c r="AK12" s="270" t="s">
        <v>17</v>
      </c>
      <c r="AL12" s="271"/>
      <c r="AM12" s="271"/>
      <c r="AN12" s="271"/>
      <c r="AO12" s="271"/>
      <c r="AP12" s="271"/>
      <c r="AQ12" s="271"/>
      <c r="AR12" s="272"/>
      <c r="AS12" s="322">
        <f>SUM(BJ12:FF13)</f>
        <v>11</v>
      </c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4"/>
      <c r="BJ12" s="322">
        <v>0</v>
      </c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4"/>
      <c r="BV12" s="322">
        <v>2</v>
      </c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4"/>
      <c r="CI12" s="322">
        <v>1</v>
      </c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4"/>
      <c r="CV12" s="322">
        <v>3</v>
      </c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4"/>
      <c r="DI12" s="322">
        <v>0</v>
      </c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4"/>
      <c r="DV12" s="322">
        <v>1</v>
      </c>
      <c r="DW12" s="323"/>
      <c r="DX12" s="323"/>
      <c r="DY12" s="323"/>
      <c r="DZ12" s="323"/>
      <c r="EA12" s="323"/>
      <c r="EB12" s="323"/>
      <c r="EC12" s="323"/>
      <c r="ED12" s="323"/>
      <c r="EE12" s="323"/>
      <c r="EF12" s="323"/>
      <c r="EG12" s="323"/>
      <c r="EH12" s="324"/>
      <c r="EI12" s="322">
        <v>3</v>
      </c>
      <c r="EJ12" s="323"/>
      <c r="EK12" s="323"/>
      <c r="EL12" s="323"/>
      <c r="EM12" s="323"/>
      <c r="EN12" s="323"/>
      <c r="EO12" s="323"/>
      <c r="EP12" s="323"/>
      <c r="EQ12" s="323"/>
      <c r="ER12" s="323"/>
      <c r="ES12" s="323"/>
      <c r="ET12" s="324"/>
      <c r="EU12" s="322">
        <v>1</v>
      </c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4"/>
    </row>
    <row r="13" spans="1:162" ht="11.25" customHeight="1">
      <c r="A13" s="38"/>
      <c r="B13" s="367" t="s">
        <v>80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8"/>
      <c r="AK13" s="273"/>
      <c r="AL13" s="274"/>
      <c r="AM13" s="274"/>
      <c r="AN13" s="274"/>
      <c r="AO13" s="274"/>
      <c r="AP13" s="274"/>
      <c r="AQ13" s="274"/>
      <c r="AR13" s="275"/>
      <c r="AS13" s="328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30"/>
      <c r="BJ13" s="328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30"/>
      <c r="BV13" s="328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30"/>
      <c r="CI13" s="328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30"/>
      <c r="CV13" s="328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30"/>
      <c r="DI13" s="328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30"/>
      <c r="DV13" s="328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30"/>
      <c r="EI13" s="328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30"/>
      <c r="EU13" s="328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30"/>
    </row>
    <row r="14" spans="1:162" ht="11.25" customHeight="1">
      <c r="A14" s="37"/>
      <c r="B14" s="319" t="s">
        <v>243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20"/>
      <c r="AK14" s="270" t="s">
        <v>18</v>
      </c>
      <c r="AL14" s="271"/>
      <c r="AM14" s="271"/>
      <c r="AN14" s="271"/>
      <c r="AO14" s="271"/>
      <c r="AP14" s="271"/>
      <c r="AQ14" s="271"/>
      <c r="AR14" s="272"/>
      <c r="AS14" s="322">
        <f>SUM(AS16:AS29)</f>
        <v>50</v>
      </c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4"/>
      <c r="BJ14" s="322">
        <f>SUM(BJ16:BJ29)</f>
        <v>3</v>
      </c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4"/>
      <c r="BV14" s="322">
        <f>SUM(BV16:BV29)</f>
        <v>8</v>
      </c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4"/>
      <c r="CI14" s="322">
        <f>SUM(CI16:CI29)</f>
        <v>13</v>
      </c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4"/>
      <c r="CV14" s="322">
        <f>SUM(CV16:CV29)</f>
        <v>4</v>
      </c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4"/>
      <c r="DI14" s="322">
        <f>SUM(DI16:DI29)</f>
        <v>7</v>
      </c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4"/>
      <c r="DV14" s="322">
        <f>SUM(DV16:DV29)</f>
        <v>7</v>
      </c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4"/>
      <c r="EI14" s="322">
        <f>SUM(EI16:EI29)</f>
        <v>6</v>
      </c>
      <c r="EJ14" s="323"/>
      <c r="EK14" s="323"/>
      <c r="EL14" s="323"/>
      <c r="EM14" s="323"/>
      <c r="EN14" s="323"/>
      <c r="EO14" s="323"/>
      <c r="EP14" s="323"/>
      <c r="EQ14" s="323"/>
      <c r="ER14" s="323"/>
      <c r="ES14" s="323"/>
      <c r="ET14" s="324"/>
      <c r="EU14" s="322">
        <f>SUM(EU16:EU29)</f>
        <v>2</v>
      </c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4"/>
    </row>
    <row r="15" spans="1:162" ht="11.25" customHeight="1">
      <c r="A15" s="38"/>
      <c r="B15" s="369" t="s">
        <v>244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70"/>
      <c r="AK15" s="273"/>
      <c r="AL15" s="274"/>
      <c r="AM15" s="274"/>
      <c r="AN15" s="274"/>
      <c r="AO15" s="274"/>
      <c r="AP15" s="274"/>
      <c r="AQ15" s="274"/>
      <c r="AR15" s="275"/>
      <c r="AS15" s="328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  <c r="BJ15" s="328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30"/>
      <c r="BV15" s="328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30"/>
      <c r="CI15" s="328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30"/>
      <c r="CV15" s="328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30"/>
      <c r="DI15" s="328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30"/>
      <c r="DV15" s="328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30"/>
      <c r="EI15" s="328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30"/>
      <c r="EU15" s="328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30"/>
    </row>
    <row r="16" spans="1:162" ht="12.75">
      <c r="A16" s="78"/>
      <c r="B16" s="291" t="s">
        <v>30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2"/>
      <c r="AK16" s="270" t="s">
        <v>19</v>
      </c>
      <c r="AL16" s="271"/>
      <c r="AM16" s="271"/>
      <c r="AN16" s="271"/>
      <c r="AO16" s="271"/>
      <c r="AP16" s="271"/>
      <c r="AQ16" s="271"/>
      <c r="AR16" s="272"/>
      <c r="AS16" s="322">
        <f>SUM(BJ16:FF17)</f>
        <v>41</v>
      </c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4"/>
      <c r="BJ16" s="322">
        <v>3</v>
      </c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4"/>
      <c r="BV16" s="322">
        <v>7</v>
      </c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4"/>
      <c r="CI16" s="322">
        <v>7</v>
      </c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4"/>
      <c r="CV16" s="322">
        <v>4</v>
      </c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4"/>
      <c r="DI16" s="322">
        <v>7</v>
      </c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4"/>
      <c r="DV16" s="322">
        <v>6</v>
      </c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4"/>
      <c r="EI16" s="322">
        <v>6</v>
      </c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4"/>
      <c r="EU16" s="322">
        <v>1</v>
      </c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4"/>
    </row>
    <row r="17" spans="1:162" ht="12.75">
      <c r="A17" s="19"/>
      <c r="B17" s="295" t="s">
        <v>69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6"/>
      <c r="AK17" s="273"/>
      <c r="AL17" s="274"/>
      <c r="AM17" s="274"/>
      <c r="AN17" s="274"/>
      <c r="AO17" s="274"/>
      <c r="AP17" s="274"/>
      <c r="AQ17" s="274"/>
      <c r="AR17" s="275"/>
      <c r="AS17" s="328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30"/>
      <c r="BJ17" s="328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30"/>
      <c r="BV17" s="328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30"/>
      <c r="CI17" s="328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30"/>
      <c r="CV17" s="328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30"/>
      <c r="DI17" s="328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30"/>
      <c r="DV17" s="328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30"/>
      <c r="EI17" s="328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30"/>
      <c r="EU17" s="328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30"/>
    </row>
    <row r="18" spans="1:162" ht="12.75">
      <c r="A18" s="33"/>
      <c r="B18" s="295" t="s">
        <v>65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6"/>
      <c r="AK18" s="264" t="s">
        <v>20</v>
      </c>
      <c r="AL18" s="265"/>
      <c r="AM18" s="265"/>
      <c r="AN18" s="265"/>
      <c r="AO18" s="265"/>
      <c r="AP18" s="265"/>
      <c r="AQ18" s="265"/>
      <c r="AR18" s="266"/>
      <c r="AS18" s="359">
        <f>SUM(BJ18:FF18)</f>
        <v>0</v>
      </c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1"/>
      <c r="BJ18" s="359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1"/>
      <c r="BV18" s="359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1"/>
      <c r="CI18" s="359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1"/>
      <c r="CV18" s="359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1"/>
      <c r="DI18" s="359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1"/>
      <c r="DV18" s="359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1"/>
      <c r="EI18" s="359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1"/>
      <c r="EU18" s="359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1"/>
    </row>
    <row r="19" spans="1:162" ht="12.75">
      <c r="A19" s="33"/>
      <c r="B19" s="287" t="s">
        <v>354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8"/>
      <c r="AK19" s="264" t="s">
        <v>21</v>
      </c>
      <c r="AL19" s="265"/>
      <c r="AM19" s="265"/>
      <c r="AN19" s="265"/>
      <c r="AO19" s="265"/>
      <c r="AP19" s="265"/>
      <c r="AQ19" s="265"/>
      <c r="AR19" s="266"/>
      <c r="AS19" s="359">
        <f>SUM(BJ19:FF19)</f>
        <v>4</v>
      </c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1"/>
      <c r="BJ19" s="359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1"/>
      <c r="BV19" s="359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1"/>
      <c r="CI19" s="359">
        <v>2</v>
      </c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1"/>
      <c r="CV19" s="359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1"/>
      <c r="DI19" s="359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1"/>
      <c r="DV19" s="359">
        <v>1</v>
      </c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1"/>
      <c r="EI19" s="359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1"/>
      <c r="EU19" s="359">
        <v>1</v>
      </c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1"/>
    </row>
    <row r="20" spans="1:162" ht="12.75">
      <c r="A20" s="15"/>
      <c r="B20" s="371" t="s">
        <v>81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270" t="s">
        <v>22</v>
      </c>
      <c r="AL20" s="271"/>
      <c r="AM20" s="271"/>
      <c r="AN20" s="271"/>
      <c r="AO20" s="271"/>
      <c r="AP20" s="271"/>
      <c r="AQ20" s="271"/>
      <c r="AR20" s="272"/>
      <c r="AS20" s="322">
        <f>SUM(BJ20:FF21)</f>
        <v>3</v>
      </c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4"/>
      <c r="BJ20" s="322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4"/>
      <c r="BV20" s="322">
        <v>1</v>
      </c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4"/>
      <c r="CI20" s="322">
        <v>2</v>
      </c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4"/>
      <c r="CV20" s="322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4"/>
      <c r="DI20" s="322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4"/>
      <c r="DV20" s="322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4"/>
      <c r="EI20" s="322"/>
      <c r="EJ20" s="323"/>
      <c r="EK20" s="323"/>
      <c r="EL20" s="323"/>
      <c r="EM20" s="323"/>
      <c r="EN20" s="323"/>
      <c r="EO20" s="323"/>
      <c r="EP20" s="323"/>
      <c r="EQ20" s="323"/>
      <c r="ER20" s="323"/>
      <c r="ES20" s="323"/>
      <c r="ET20" s="324"/>
      <c r="EU20" s="322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4"/>
    </row>
    <row r="21" spans="1:162" ht="11.25" customHeight="1">
      <c r="A21" s="19"/>
      <c r="B21" s="295" t="s">
        <v>82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6"/>
      <c r="AK21" s="273"/>
      <c r="AL21" s="274"/>
      <c r="AM21" s="274"/>
      <c r="AN21" s="274"/>
      <c r="AO21" s="274"/>
      <c r="AP21" s="274"/>
      <c r="AQ21" s="274"/>
      <c r="AR21" s="275"/>
      <c r="AS21" s="328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30"/>
      <c r="BJ21" s="328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30"/>
      <c r="BV21" s="328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30"/>
      <c r="CI21" s="328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30"/>
      <c r="CV21" s="328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30"/>
      <c r="DI21" s="328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30"/>
      <c r="DV21" s="328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30"/>
      <c r="EI21" s="328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30"/>
      <c r="EU21" s="328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30"/>
    </row>
    <row r="22" spans="1:162" ht="12.75">
      <c r="A22" s="33"/>
      <c r="B22" s="287" t="s">
        <v>125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8"/>
      <c r="AK22" s="264" t="s">
        <v>23</v>
      </c>
      <c r="AL22" s="265"/>
      <c r="AM22" s="265"/>
      <c r="AN22" s="265"/>
      <c r="AO22" s="265"/>
      <c r="AP22" s="265"/>
      <c r="AQ22" s="265"/>
      <c r="AR22" s="266"/>
      <c r="AS22" s="359">
        <f>SUM(BJ22:FF22)</f>
        <v>0</v>
      </c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1"/>
      <c r="BJ22" s="359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1"/>
      <c r="BV22" s="359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1"/>
      <c r="CI22" s="359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1"/>
      <c r="CV22" s="359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1"/>
      <c r="DI22" s="359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1"/>
      <c r="DV22" s="359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1"/>
      <c r="EI22" s="359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1"/>
      <c r="EU22" s="359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1"/>
    </row>
    <row r="23" spans="1:162" ht="12.75">
      <c r="A23" s="33"/>
      <c r="B23" s="287" t="s">
        <v>126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8"/>
      <c r="AK23" s="264" t="s">
        <v>24</v>
      </c>
      <c r="AL23" s="265"/>
      <c r="AM23" s="265"/>
      <c r="AN23" s="265"/>
      <c r="AO23" s="265"/>
      <c r="AP23" s="265"/>
      <c r="AQ23" s="265"/>
      <c r="AR23" s="266"/>
      <c r="AS23" s="359">
        <f>SUM(BJ22:FF22)</f>
        <v>0</v>
      </c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1"/>
      <c r="BJ23" s="359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1"/>
      <c r="BV23" s="359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1"/>
      <c r="CI23" s="359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1"/>
      <c r="CV23" s="359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1"/>
      <c r="DI23" s="359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1"/>
      <c r="DV23" s="359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1"/>
      <c r="EI23" s="359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1"/>
      <c r="EU23" s="359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1"/>
    </row>
    <row r="24" spans="1:162" ht="12.75">
      <c r="A24" s="33"/>
      <c r="B24" s="287" t="s">
        <v>127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8"/>
      <c r="AK24" s="264" t="s">
        <v>25</v>
      </c>
      <c r="AL24" s="265"/>
      <c r="AM24" s="265"/>
      <c r="AN24" s="265"/>
      <c r="AO24" s="265"/>
      <c r="AP24" s="265"/>
      <c r="AQ24" s="265"/>
      <c r="AR24" s="266"/>
      <c r="AS24" s="359">
        <f>SUM(BJ24:FF24)</f>
        <v>1</v>
      </c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1"/>
      <c r="BJ24" s="359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1"/>
      <c r="BV24" s="359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1"/>
      <c r="CI24" s="359">
        <v>1</v>
      </c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1"/>
      <c r="CV24" s="359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1"/>
      <c r="DI24" s="359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1"/>
      <c r="DV24" s="359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1"/>
      <c r="EI24" s="359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1"/>
      <c r="EU24" s="359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1"/>
    </row>
    <row r="25" spans="1:162" ht="12.75">
      <c r="A25" s="33"/>
      <c r="B25" s="287" t="s">
        <v>68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8"/>
      <c r="AK25" s="264" t="s">
        <v>51</v>
      </c>
      <c r="AL25" s="265"/>
      <c r="AM25" s="265"/>
      <c r="AN25" s="265"/>
      <c r="AO25" s="265"/>
      <c r="AP25" s="265"/>
      <c r="AQ25" s="265"/>
      <c r="AR25" s="266"/>
      <c r="AS25" s="359">
        <f>SUM(BJ25:FF25)</f>
        <v>1</v>
      </c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1"/>
      <c r="BJ25" s="359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1"/>
      <c r="BV25" s="359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1"/>
      <c r="CI25" s="359">
        <v>1</v>
      </c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1"/>
      <c r="CV25" s="359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1"/>
      <c r="DI25" s="359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1"/>
      <c r="DV25" s="359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1"/>
      <c r="EI25" s="359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1"/>
      <c r="EU25" s="359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1"/>
    </row>
    <row r="26" spans="1:162" ht="12.75">
      <c r="A26" s="33"/>
      <c r="B26" s="287" t="s">
        <v>128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8"/>
      <c r="AK26" s="264" t="s">
        <v>52</v>
      </c>
      <c r="AL26" s="265"/>
      <c r="AM26" s="265"/>
      <c r="AN26" s="265"/>
      <c r="AO26" s="265"/>
      <c r="AP26" s="265"/>
      <c r="AQ26" s="265"/>
      <c r="AR26" s="266"/>
      <c r="AS26" s="359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1"/>
      <c r="BJ26" s="359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1"/>
      <c r="BV26" s="359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1"/>
      <c r="CI26" s="359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1"/>
      <c r="CV26" s="359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1"/>
      <c r="DI26" s="359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1"/>
      <c r="DV26" s="359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1"/>
      <c r="EI26" s="359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1"/>
      <c r="EU26" s="359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1"/>
    </row>
    <row r="27" spans="1:162" ht="12.75">
      <c r="A27" s="15"/>
      <c r="B27" s="371" t="s">
        <v>83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2"/>
      <c r="AK27" s="270" t="s">
        <v>53</v>
      </c>
      <c r="AL27" s="271"/>
      <c r="AM27" s="271"/>
      <c r="AN27" s="271"/>
      <c r="AO27" s="271"/>
      <c r="AP27" s="271"/>
      <c r="AQ27" s="271"/>
      <c r="AR27" s="272"/>
      <c r="AS27" s="322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4"/>
      <c r="BJ27" s="322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4"/>
      <c r="BV27" s="322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4"/>
      <c r="CI27" s="322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4"/>
      <c r="CV27" s="322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4"/>
      <c r="DI27" s="322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4"/>
      <c r="DV27" s="322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4"/>
      <c r="EI27" s="322"/>
      <c r="EJ27" s="323"/>
      <c r="EK27" s="323"/>
      <c r="EL27" s="323"/>
      <c r="EM27" s="323"/>
      <c r="EN27" s="323"/>
      <c r="EO27" s="323"/>
      <c r="EP27" s="323"/>
      <c r="EQ27" s="323"/>
      <c r="ER27" s="323"/>
      <c r="ES27" s="323"/>
      <c r="ET27" s="324"/>
      <c r="EU27" s="322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4"/>
    </row>
    <row r="28" spans="1:162" ht="12.75">
      <c r="A28" s="19"/>
      <c r="B28" s="295" t="s">
        <v>84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6"/>
      <c r="AK28" s="273"/>
      <c r="AL28" s="274"/>
      <c r="AM28" s="274"/>
      <c r="AN28" s="274"/>
      <c r="AO28" s="274"/>
      <c r="AP28" s="274"/>
      <c r="AQ28" s="274"/>
      <c r="AR28" s="275"/>
      <c r="AS28" s="328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29"/>
      <c r="BI28" s="330"/>
      <c r="BJ28" s="328"/>
      <c r="BK28" s="329"/>
      <c r="BL28" s="329"/>
      <c r="BM28" s="329"/>
      <c r="BN28" s="329"/>
      <c r="BO28" s="329"/>
      <c r="BP28" s="329"/>
      <c r="BQ28" s="329"/>
      <c r="BR28" s="329"/>
      <c r="BS28" s="329"/>
      <c r="BT28" s="329"/>
      <c r="BU28" s="330"/>
      <c r="BV28" s="328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30"/>
      <c r="CI28" s="328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30"/>
      <c r="CV28" s="328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30"/>
      <c r="DI28" s="328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330"/>
      <c r="DV28" s="328"/>
      <c r="DW28" s="329"/>
      <c r="DX28" s="329"/>
      <c r="DY28" s="329"/>
      <c r="DZ28" s="329"/>
      <c r="EA28" s="329"/>
      <c r="EB28" s="329"/>
      <c r="EC28" s="329"/>
      <c r="ED28" s="329"/>
      <c r="EE28" s="329"/>
      <c r="EF28" s="329"/>
      <c r="EG28" s="329"/>
      <c r="EH28" s="330"/>
      <c r="EI28" s="328"/>
      <c r="EJ28" s="329"/>
      <c r="EK28" s="329"/>
      <c r="EL28" s="329"/>
      <c r="EM28" s="329"/>
      <c r="EN28" s="329"/>
      <c r="EO28" s="329"/>
      <c r="EP28" s="329"/>
      <c r="EQ28" s="329"/>
      <c r="ER28" s="329"/>
      <c r="ES28" s="329"/>
      <c r="ET28" s="330"/>
      <c r="EU28" s="328"/>
      <c r="EV28" s="329"/>
      <c r="EW28" s="329"/>
      <c r="EX28" s="329"/>
      <c r="EY28" s="329"/>
      <c r="EZ28" s="329"/>
      <c r="FA28" s="329"/>
      <c r="FB28" s="329"/>
      <c r="FC28" s="329"/>
      <c r="FD28" s="329"/>
      <c r="FE28" s="329"/>
      <c r="FF28" s="330"/>
    </row>
    <row r="29" spans="1:162" ht="12.75">
      <c r="A29" s="33"/>
      <c r="B29" s="287" t="s">
        <v>245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8"/>
      <c r="AK29" s="264" t="s">
        <v>54</v>
      </c>
      <c r="AL29" s="265"/>
      <c r="AM29" s="265"/>
      <c r="AN29" s="265"/>
      <c r="AO29" s="265"/>
      <c r="AP29" s="265"/>
      <c r="AQ29" s="265"/>
      <c r="AR29" s="266"/>
      <c r="AS29" s="359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1"/>
      <c r="BJ29" s="359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1"/>
      <c r="BV29" s="359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1"/>
      <c r="CI29" s="359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1"/>
      <c r="CV29" s="359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1"/>
      <c r="DI29" s="359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1"/>
      <c r="DV29" s="359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1"/>
      <c r="EI29" s="359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1"/>
      <c r="EU29" s="359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1"/>
    </row>
  </sheetData>
  <sheetProtection/>
  <mergeCells count="197">
    <mergeCell ref="A2:FF2"/>
    <mergeCell ref="A4:AJ6"/>
    <mergeCell ref="AK4:AR6"/>
    <mergeCell ref="AS4:BI6"/>
    <mergeCell ref="EK4:EM4"/>
    <mergeCell ref="BJ6:BU6"/>
    <mergeCell ref="BV6:CH6"/>
    <mergeCell ref="CI6:CU6"/>
    <mergeCell ref="DV6:EH6"/>
    <mergeCell ref="EI6:ET6"/>
    <mergeCell ref="EU6:FF6"/>
    <mergeCell ref="A7:AJ7"/>
    <mergeCell ref="AK7:AR7"/>
    <mergeCell ref="AS7:BI7"/>
    <mergeCell ref="BJ7:BU7"/>
    <mergeCell ref="BV7:CH7"/>
    <mergeCell ref="CI7:CU7"/>
    <mergeCell ref="DV7:EH7"/>
    <mergeCell ref="EI7:ET7"/>
    <mergeCell ref="EU7:FF7"/>
    <mergeCell ref="CI8:CU9"/>
    <mergeCell ref="DV8:EH9"/>
    <mergeCell ref="EI8:ET9"/>
    <mergeCell ref="B8:AJ8"/>
    <mergeCell ref="AK8:AR9"/>
    <mergeCell ref="AS8:BI9"/>
    <mergeCell ref="BJ8:BU9"/>
    <mergeCell ref="CV8:DH9"/>
    <mergeCell ref="EU8:FF9"/>
    <mergeCell ref="B9:AJ9"/>
    <mergeCell ref="AK10:AR11"/>
    <mergeCell ref="AS10:BI11"/>
    <mergeCell ref="BJ10:BU11"/>
    <mergeCell ref="BV10:CH11"/>
    <mergeCell ref="CI10:CU11"/>
    <mergeCell ref="DV10:EH11"/>
    <mergeCell ref="EI10:ET11"/>
    <mergeCell ref="BV8:CH9"/>
    <mergeCell ref="EU12:FF13"/>
    <mergeCell ref="EU10:FF11"/>
    <mergeCell ref="B11:AJ11"/>
    <mergeCell ref="AK12:AR13"/>
    <mergeCell ref="AS12:BI13"/>
    <mergeCell ref="BJ12:BU13"/>
    <mergeCell ref="BV12:CH13"/>
    <mergeCell ref="CI12:CU13"/>
    <mergeCell ref="DV12:EH13"/>
    <mergeCell ref="EI12:ET13"/>
    <mergeCell ref="EI16:ET17"/>
    <mergeCell ref="EU16:FF17"/>
    <mergeCell ref="AK16:AR17"/>
    <mergeCell ref="AS16:BI17"/>
    <mergeCell ref="BJ16:BU17"/>
    <mergeCell ref="BV16:CH17"/>
    <mergeCell ref="CI16:CU17"/>
    <mergeCell ref="AK18:AR18"/>
    <mergeCell ref="AS18:BI18"/>
    <mergeCell ref="DI18:DU18"/>
    <mergeCell ref="DV16:EH17"/>
    <mergeCell ref="AK19:AR19"/>
    <mergeCell ref="AS19:BI19"/>
    <mergeCell ref="BJ19:BU19"/>
    <mergeCell ref="BV19:CH19"/>
    <mergeCell ref="EU20:FF21"/>
    <mergeCell ref="CV19:DH19"/>
    <mergeCell ref="EI18:ET18"/>
    <mergeCell ref="EU18:FF18"/>
    <mergeCell ref="DV19:EH19"/>
    <mergeCell ref="EI19:ET19"/>
    <mergeCell ref="DV18:EH18"/>
    <mergeCell ref="AK22:AR22"/>
    <mergeCell ref="AS22:BI22"/>
    <mergeCell ref="CV22:DH22"/>
    <mergeCell ref="EU19:FF19"/>
    <mergeCell ref="AK20:AR21"/>
    <mergeCell ref="AS20:BI21"/>
    <mergeCell ref="BJ20:BU21"/>
    <mergeCell ref="BV20:CH21"/>
    <mergeCell ref="CI20:CU21"/>
    <mergeCell ref="DV20:EH21"/>
    <mergeCell ref="CI23:CU23"/>
    <mergeCell ref="DV23:EH23"/>
    <mergeCell ref="EI23:ET23"/>
    <mergeCell ref="BJ22:BU22"/>
    <mergeCell ref="BV22:CH22"/>
    <mergeCell ref="CI22:CU22"/>
    <mergeCell ref="DV22:EH22"/>
    <mergeCell ref="CV23:DH23"/>
    <mergeCell ref="AK23:AR23"/>
    <mergeCell ref="AS23:BI23"/>
    <mergeCell ref="BJ23:BU23"/>
    <mergeCell ref="BV23:CH23"/>
    <mergeCell ref="BJ25:BU25"/>
    <mergeCell ref="EU23:FF23"/>
    <mergeCell ref="AK24:AR24"/>
    <mergeCell ref="AS24:BI24"/>
    <mergeCell ref="BJ24:BU24"/>
    <mergeCell ref="BV24:CH24"/>
    <mergeCell ref="CI24:CU24"/>
    <mergeCell ref="DV24:EH24"/>
    <mergeCell ref="EI24:ET24"/>
    <mergeCell ref="EU24:FF24"/>
    <mergeCell ref="CI26:CU26"/>
    <mergeCell ref="DV26:EH26"/>
    <mergeCell ref="EI26:ET26"/>
    <mergeCell ref="EU26:FF26"/>
    <mergeCell ref="CV25:DH25"/>
    <mergeCell ref="CV26:DH26"/>
    <mergeCell ref="BJ26:BU26"/>
    <mergeCell ref="BV26:CH26"/>
    <mergeCell ref="EI27:ET28"/>
    <mergeCell ref="EU27:FF28"/>
    <mergeCell ref="AK27:AR28"/>
    <mergeCell ref="AS27:BI28"/>
    <mergeCell ref="BJ27:BU28"/>
    <mergeCell ref="BV27:CH28"/>
    <mergeCell ref="CI27:CU28"/>
    <mergeCell ref="DV27:EH28"/>
    <mergeCell ref="EU25:FF25"/>
    <mergeCell ref="B20:AJ20"/>
    <mergeCell ref="B21:AJ21"/>
    <mergeCell ref="B22:AJ22"/>
    <mergeCell ref="BV25:CH25"/>
    <mergeCell ref="CI25:CU25"/>
    <mergeCell ref="DV25:EH25"/>
    <mergeCell ref="EI25:ET25"/>
    <mergeCell ref="AK25:AR25"/>
    <mergeCell ref="AS25:BI25"/>
    <mergeCell ref="B27:AJ27"/>
    <mergeCell ref="B28:AJ28"/>
    <mergeCell ref="B24:AJ24"/>
    <mergeCell ref="B25:AJ25"/>
    <mergeCell ref="B26:AJ26"/>
    <mergeCell ref="AK26:AR26"/>
    <mergeCell ref="AS26:BI26"/>
    <mergeCell ref="B12:AJ12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CV10:DH11"/>
    <mergeCell ref="CV24:DH24"/>
    <mergeCell ref="CV12:DH13"/>
    <mergeCell ref="CV16:DH17"/>
    <mergeCell ref="CV18:DH18"/>
    <mergeCell ref="CV27:DH28"/>
    <mergeCell ref="CV20:DH21"/>
    <mergeCell ref="DI6:DU6"/>
    <mergeCell ref="DI7:DU7"/>
    <mergeCell ref="DI8:DU9"/>
    <mergeCell ref="DI10:DU11"/>
    <mergeCell ref="DI12:DU13"/>
    <mergeCell ref="DI16:DU17"/>
    <mergeCell ref="CV6:DH6"/>
    <mergeCell ref="CV7:DH7"/>
    <mergeCell ref="AS14:BI15"/>
    <mergeCell ref="BJ14:BU15"/>
    <mergeCell ref="BV14:CH15"/>
    <mergeCell ref="DI19:DU19"/>
    <mergeCell ref="CI19:CU19"/>
    <mergeCell ref="BJ18:BU18"/>
    <mergeCell ref="BV18:CH18"/>
    <mergeCell ref="CI18:CU18"/>
    <mergeCell ref="EU14:FF15"/>
    <mergeCell ref="DI14:DU15"/>
    <mergeCell ref="DV14:EH15"/>
    <mergeCell ref="DI24:DU24"/>
    <mergeCell ref="DI20:DU21"/>
    <mergeCell ref="DI22:DU22"/>
    <mergeCell ref="DI23:DU23"/>
    <mergeCell ref="EI22:ET22"/>
    <mergeCell ref="EU22:FF22"/>
    <mergeCell ref="EI20:ET21"/>
    <mergeCell ref="AK29:AR29"/>
    <mergeCell ref="AS29:BI29"/>
    <mergeCell ref="BJ29:BU29"/>
    <mergeCell ref="EI14:ET15"/>
    <mergeCell ref="DI25:DU25"/>
    <mergeCell ref="DI26:DU26"/>
    <mergeCell ref="DI27:DU28"/>
    <mergeCell ref="CI14:CU15"/>
    <mergeCell ref="CV14:DH15"/>
    <mergeCell ref="AK14:AR15"/>
    <mergeCell ref="B1:FE1"/>
    <mergeCell ref="DV29:EH29"/>
    <mergeCell ref="EI29:ET29"/>
    <mergeCell ref="EU29:FF29"/>
    <mergeCell ref="B10:AJ10"/>
    <mergeCell ref="BV29:CH29"/>
    <mergeCell ref="CI29:CU29"/>
    <mergeCell ref="CV29:DH29"/>
    <mergeCell ref="DI29:DU29"/>
    <mergeCell ref="B29:AJ2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0" workbookViewId="0" topLeftCell="A1">
      <selection activeCell="CG34" sqref="CG34:CV36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4" t="s">
        <v>181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31"/>
    </row>
    <row r="2" spans="1:167" ht="12" customHeight="1">
      <c r="A2" s="358" t="s">
        <v>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</row>
    <row r="3" ht="11.25" customHeight="1">
      <c r="FK3" s="34" t="s">
        <v>32</v>
      </c>
    </row>
    <row r="4" spans="1:167" s="68" customFormat="1" ht="11.25" customHeight="1">
      <c r="A4" s="210" t="s">
        <v>147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  <c r="Z4" s="414" t="s">
        <v>168</v>
      </c>
      <c r="AA4" s="415"/>
      <c r="AB4" s="415"/>
      <c r="AC4" s="415"/>
      <c r="AD4" s="415"/>
      <c r="AE4" s="415"/>
      <c r="AF4" s="416"/>
      <c r="AG4" s="210" t="s">
        <v>380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9"/>
      <c r="AW4" s="233" t="s">
        <v>254</v>
      </c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5"/>
      <c r="CY4" s="408" t="s">
        <v>271</v>
      </c>
      <c r="CZ4" s="409"/>
      <c r="DA4" s="409"/>
      <c r="DB4" s="409"/>
      <c r="DC4" s="409"/>
      <c r="DD4" s="409"/>
      <c r="DE4" s="409"/>
      <c r="DF4" s="409"/>
      <c r="DG4" s="409"/>
      <c r="DH4" s="409"/>
      <c r="DI4" s="409"/>
      <c r="DJ4" s="409"/>
      <c r="DK4" s="409"/>
      <c r="DL4" s="409"/>
      <c r="DM4" s="409"/>
      <c r="DN4" s="410"/>
      <c r="DO4" s="227" t="s">
        <v>356</v>
      </c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9"/>
    </row>
    <row r="5" spans="1:167" s="68" customFormat="1" ht="11.25" customHeight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220"/>
      <c r="Z5" s="131"/>
      <c r="AA5" s="132"/>
      <c r="AB5" s="132"/>
      <c r="AC5" s="132"/>
      <c r="AD5" s="132"/>
      <c r="AE5" s="132"/>
      <c r="AF5" s="133"/>
      <c r="AG5" s="165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220"/>
      <c r="AW5" s="236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8"/>
      <c r="CY5" s="411" t="s">
        <v>272</v>
      </c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412"/>
      <c r="DO5" s="230" t="s">
        <v>357</v>
      </c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2"/>
    </row>
    <row r="6" spans="1:167" s="68" customFormat="1" ht="11.25" customHeigh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220"/>
      <c r="Z6" s="131"/>
      <c r="AA6" s="132"/>
      <c r="AB6" s="132"/>
      <c r="AC6" s="132"/>
      <c r="AD6" s="132"/>
      <c r="AE6" s="132"/>
      <c r="AF6" s="133"/>
      <c r="AG6" s="165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220"/>
      <c r="AW6" s="210" t="s">
        <v>188</v>
      </c>
      <c r="AX6" s="218"/>
      <c r="AY6" s="218"/>
      <c r="AZ6" s="218"/>
      <c r="BA6" s="218"/>
      <c r="BB6" s="218"/>
      <c r="BC6" s="218"/>
      <c r="BD6" s="218"/>
      <c r="BE6" s="219"/>
      <c r="BF6" s="210" t="s">
        <v>191</v>
      </c>
      <c r="BG6" s="218"/>
      <c r="BH6" s="218"/>
      <c r="BI6" s="218"/>
      <c r="BJ6" s="218"/>
      <c r="BK6" s="218"/>
      <c r="BL6" s="218"/>
      <c r="BM6" s="218"/>
      <c r="BN6" s="219"/>
      <c r="BO6" s="210" t="s">
        <v>192</v>
      </c>
      <c r="BP6" s="218"/>
      <c r="BQ6" s="218"/>
      <c r="BR6" s="218"/>
      <c r="BS6" s="218"/>
      <c r="BT6" s="218"/>
      <c r="BU6" s="218"/>
      <c r="BV6" s="218"/>
      <c r="BW6" s="219"/>
      <c r="BX6" s="210" t="s">
        <v>193</v>
      </c>
      <c r="BY6" s="218"/>
      <c r="BZ6" s="218"/>
      <c r="CA6" s="218"/>
      <c r="CB6" s="218"/>
      <c r="CC6" s="218"/>
      <c r="CD6" s="218"/>
      <c r="CE6" s="218"/>
      <c r="CF6" s="219"/>
      <c r="CG6" s="210" t="s">
        <v>194</v>
      </c>
      <c r="CH6" s="218"/>
      <c r="CI6" s="218"/>
      <c r="CJ6" s="218"/>
      <c r="CK6" s="218"/>
      <c r="CL6" s="218"/>
      <c r="CM6" s="218"/>
      <c r="CN6" s="218"/>
      <c r="CO6" s="219"/>
      <c r="CP6" s="210" t="s">
        <v>195</v>
      </c>
      <c r="CQ6" s="218"/>
      <c r="CR6" s="218"/>
      <c r="CS6" s="218"/>
      <c r="CT6" s="218"/>
      <c r="CU6" s="218"/>
      <c r="CV6" s="218"/>
      <c r="CW6" s="218"/>
      <c r="CX6" s="219"/>
      <c r="CY6" s="386" t="s">
        <v>273</v>
      </c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8"/>
      <c r="DO6" s="210" t="s">
        <v>188</v>
      </c>
      <c r="DP6" s="218"/>
      <c r="DQ6" s="218"/>
      <c r="DR6" s="218"/>
      <c r="DS6" s="218"/>
      <c r="DT6" s="218"/>
      <c r="DU6" s="218"/>
      <c r="DV6" s="219"/>
      <c r="DW6" s="210" t="s">
        <v>191</v>
      </c>
      <c r="DX6" s="218"/>
      <c r="DY6" s="218"/>
      <c r="DZ6" s="218"/>
      <c r="EA6" s="218"/>
      <c r="EB6" s="218"/>
      <c r="EC6" s="218"/>
      <c r="ED6" s="219"/>
      <c r="EE6" s="210" t="s">
        <v>192</v>
      </c>
      <c r="EF6" s="218"/>
      <c r="EG6" s="218"/>
      <c r="EH6" s="218"/>
      <c r="EI6" s="218"/>
      <c r="EJ6" s="218"/>
      <c r="EK6" s="218"/>
      <c r="EL6" s="219"/>
      <c r="EM6" s="210" t="s">
        <v>193</v>
      </c>
      <c r="EN6" s="218"/>
      <c r="EO6" s="218"/>
      <c r="EP6" s="218"/>
      <c r="EQ6" s="218"/>
      <c r="ER6" s="218"/>
      <c r="ES6" s="218"/>
      <c r="ET6" s="219"/>
      <c r="EU6" s="210" t="s">
        <v>194</v>
      </c>
      <c r="EV6" s="218"/>
      <c r="EW6" s="218"/>
      <c r="EX6" s="218"/>
      <c r="EY6" s="218"/>
      <c r="EZ6" s="218"/>
      <c r="FA6" s="218"/>
      <c r="FB6" s="219"/>
      <c r="FC6" s="210" t="s">
        <v>195</v>
      </c>
      <c r="FD6" s="218"/>
      <c r="FE6" s="218"/>
      <c r="FF6" s="218"/>
      <c r="FG6" s="218"/>
      <c r="FH6" s="218"/>
      <c r="FI6" s="218"/>
      <c r="FJ6" s="218"/>
      <c r="FK6" s="219"/>
    </row>
    <row r="7" spans="1:167" s="68" customFormat="1" ht="11.25" customHeight="1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220"/>
      <c r="Z7" s="131"/>
      <c r="AA7" s="132"/>
      <c r="AB7" s="132"/>
      <c r="AC7" s="132"/>
      <c r="AD7" s="132"/>
      <c r="AE7" s="132"/>
      <c r="AF7" s="133"/>
      <c r="AG7" s="165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220"/>
      <c r="AW7" s="165"/>
      <c r="AX7" s="166"/>
      <c r="AY7" s="166"/>
      <c r="AZ7" s="166"/>
      <c r="BA7" s="166"/>
      <c r="BB7" s="166"/>
      <c r="BC7" s="166"/>
      <c r="BD7" s="166"/>
      <c r="BE7" s="220"/>
      <c r="BF7" s="165"/>
      <c r="BG7" s="166"/>
      <c r="BH7" s="166"/>
      <c r="BI7" s="166"/>
      <c r="BJ7" s="166"/>
      <c r="BK7" s="166"/>
      <c r="BL7" s="166"/>
      <c r="BM7" s="166"/>
      <c r="BN7" s="220"/>
      <c r="BO7" s="165"/>
      <c r="BP7" s="166"/>
      <c r="BQ7" s="166"/>
      <c r="BR7" s="166"/>
      <c r="BS7" s="166"/>
      <c r="BT7" s="166"/>
      <c r="BU7" s="166"/>
      <c r="BV7" s="166"/>
      <c r="BW7" s="220"/>
      <c r="BX7" s="165"/>
      <c r="BY7" s="166"/>
      <c r="BZ7" s="166"/>
      <c r="CA7" s="166"/>
      <c r="CB7" s="166"/>
      <c r="CC7" s="166"/>
      <c r="CD7" s="166"/>
      <c r="CE7" s="166"/>
      <c r="CF7" s="220"/>
      <c r="CG7" s="165"/>
      <c r="CH7" s="166"/>
      <c r="CI7" s="166"/>
      <c r="CJ7" s="166"/>
      <c r="CK7" s="166"/>
      <c r="CL7" s="166"/>
      <c r="CM7" s="166"/>
      <c r="CN7" s="166"/>
      <c r="CO7" s="220"/>
      <c r="CP7" s="165"/>
      <c r="CQ7" s="166"/>
      <c r="CR7" s="166"/>
      <c r="CS7" s="166"/>
      <c r="CT7" s="166"/>
      <c r="CU7" s="166"/>
      <c r="CV7" s="166"/>
      <c r="CW7" s="166"/>
      <c r="CX7" s="220"/>
      <c r="CY7" s="386" t="s">
        <v>274</v>
      </c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8"/>
      <c r="DO7" s="165"/>
      <c r="DP7" s="166"/>
      <c r="DQ7" s="166"/>
      <c r="DR7" s="166"/>
      <c r="DS7" s="166"/>
      <c r="DT7" s="166"/>
      <c r="DU7" s="166"/>
      <c r="DV7" s="220"/>
      <c r="DW7" s="165"/>
      <c r="DX7" s="166"/>
      <c r="DY7" s="166"/>
      <c r="DZ7" s="166"/>
      <c r="EA7" s="166"/>
      <c r="EB7" s="166"/>
      <c r="EC7" s="166"/>
      <c r="ED7" s="220"/>
      <c r="EE7" s="165"/>
      <c r="EF7" s="166"/>
      <c r="EG7" s="166"/>
      <c r="EH7" s="166"/>
      <c r="EI7" s="166"/>
      <c r="EJ7" s="166"/>
      <c r="EK7" s="166"/>
      <c r="EL7" s="220"/>
      <c r="EM7" s="165"/>
      <c r="EN7" s="166"/>
      <c r="EO7" s="166"/>
      <c r="EP7" s="166"/>
      <c r="EQ7" s="166"/>
      <c r="ER7" s="166"/>
      <c r="ES7" s="166"/>
      <c r="ET7" s="220"/>
      <c r="EU7" s="165"/>
      <c r="EV7" s="166"/>
      <c r="EW7" s="166"/>
      <c r="EX7" s="166"/>
      <c r="EY7" s="166"/>
      <c r="EZ7" s="166"/>
      <c r="FA7" s="166"/>
      <c r="FB7" s="220"/>
      <c r="FC7" s="165"/>
      <c r="FD7" s="166"/>
      <c r="FE7" s="166"/>
      <c r="FF7" s="166"/>
      <c r="FG7" s="166"/>
      <c r="FH7" s="166"/>
      <c r="FI7" s="166"/>
      <c r="FJ7" s="166"/>
      <c r="FK7" s="220"/>
    </row>
    <row r="8" spans="1:167" s="68" customFormat="1" ht="11.25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220"/>
      <c r="Z8" s="131"/>
      <c r="AA8" s="132"/>
      <c r="AB8" s="132"/>
      <c r="AC8" s="132"/>
      <c r="AD8" s="132"/>
      <c r="AE8" s="132"/>
      <c r="AF8" s="133"/>
      <c r="AG8" s="165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220"/>
      <c r="AW8" s="165"/>
      <c r="AX8" s="166"/>
      <c r="AY8" s="166"/>
      <c r="AZ8" s="166"/>
      <c r="BA8" s="166"/>
      <c r="BB8" s="166"/>
      <c r="BC8" s="166"/>
      <c r="BD8" s="166"/>
      <c r="BE8" s="220"/>
      <c r="BF8" s="165"/>
      <c r="BG8" s="166"/>
      <c r="BH8" s="166"/>
      <c r="BI8" s="166"/>
      <c r="BJ8" s="166"/>
      <c r="BK8" s="166"/>
      <c r="BL8" s="166"/>
      <c r="BM8" s="166"/>
      <c r="BN8" s="220"/>
      <c r="BO8" s="165"/>
      <c r="BP8" s="166"/>
      <c r="BQ8" s="166"/>
      <c r="BR8" s="166"/>
      <c r="BS8" s="166"/>
      <c r="BT8" s="166"/>
      <c r="BU8" s="166"/>
      <c r="BV8" s="166"/>
      <c r="BW8" s="220"/>
      <c r="BX8" s="165"/>
      <c r="BY8" s="166"/>
      <c r="BZ8" s="166"/>
      <c r="CA8" s="166"/>
      <c r="CB8" s="166"/>
      <c r="CC8" s="166"/>
      <c r="CD8" s="166"/>
      <c r="CE8" s="166"/>
      <c r="CF8" s="220"/>
      <c r="CG8" s="165"/>
      <c r="CH8" s="166"/>
      <c r="CI8" s="166"/>
      <c r="CJ8" s="166"/>
      <c r="CK8" s="166"/>
      <c r="CL8" s="166"/>
      <c r="CM8" s="166"/>
      <c r="CN8" s="166"/>
      <c r="CO8" s="220"/>
      <c r="CP8" s="165"/>
      <c r="CQ8" s="166"/>
      <c r="CR8" s="166"/>
      <c r="CS8" s="166"/>
      <c r="CT8" s="166"/>
      <c r="CU8" s="166"/>
      <c r="CV8" s="166"/>
      <c r="CW8" s="166"/>
      <c r="CX8" s="220"/>
      <c r="CY8" s="386" t="s">
        <v>275</v>
      </c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8"/>
      <c r="DO8" s="165"/>
      <c r="DP8" s="166"/>
      <c r="DQ8" s="166"/>
      <c r="DR8" s="166"/>
      <c r="DS8" s="166"/>
      <c r="DT8" s="166"/>
      <c r="DU8" s="166"/>
      <c r="DV8" s="220"/>
      <c r="DW8" s="165"/>
      <c r="DX8" s="166"/>
      <c r="DY8" s="166"/>
      <c r="DZ8" s="166"/>
      <c r="EA8" s="166"/>
      <c r="EB8" s="166"/>
      <c r="EC8" s="166"/>
      <c r="ED8" s="220"/>
      <c r="EE8" s="165"/>
      <c r="EF8" s="166"/>
      <c r="EG8" s="166"/>
      <c r="EH8" s="166"/>
      <c r="EI8" s="166"/>
      <c r="EJ8" s="166"/>
      <c r="EK8" s="166"/>
      <c r="EL8" s="220"/>
      <c r="EM8" s="165"/>
      <c r="EN8" s="166"/>
      <c r="EO8" s="166"/>
      <c r="EP8" s="166"/>
      <c r="EQ8" s="166"/>
      <c r="ER8" s="166"/>
      <c r="ES8" s="166"/>
      <c r="ET8" s="220"/>
      <c r="EU8" s="165"/>
      <c r="EV8" s="166"/>
      <c r="EW8" s="166"/>
      <c r="EX8" s="166"/>
      <c r="EY8" s="166"/>
      <c r="EZ8" s="166"/>
      <c r="FA8" s="166"/>
      <c r="FB8" s="220"/>
      <c r="FC8" s="165"/>
      <c r="FD8" s="166"/>
      <c r="FE8" s="166"/>
      <c r="FF8" s="166"/>
      <c r="FG8" s="166"/>
      <c r="FH8" s="166"/>
      <c r="FI8" s="166"/>
      <c r="FJ8" s="166"/>
      <c r="FK8" s="220"/>
    </row>
    <row r="9" spans="1:167" s="68" customFormat="1" ht="11.2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220"/>
      <c r="Z9" s="131"/>
      <c r="AA9" s="132"/>
      <c r="AB9" s="132"/>
      <c r="AC9" s="132"/>
      <c r="AD9" s="132"/>
      <c r="AE9" s="132"/>
      <c r="AF9" s="133"/>
      <c r="AG9" s="165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220"/>
      <c r="AW9" s="165"/>
      <c r="AX9" s="166"/>
      <c r="AY9" s="166"/>
      <c r="AZ9" s="166"/>
      <c r="BA9" s="166"/>
      <c r="BB9" s="166"/>
      <c r="BC9" s="166"/>
      <c r="BD9" s="166"/>
      <c r="BE9" s="220"/>
      <c r="BF9" s="165"/>
      <c r="BG9" s="166"/>
      <c r="BH9" s="166"/>
      <c r="BI9" s="166"/>
      <c r="BJ9" s="166"/>
      <c r="BK9" s="166"/>
      <c r="BL9" s="166"/>
      <c r="BM9" s="166"/>
      <c r="BN9" s="220"/>
      <c r="BO9" s="165"/>
      <c r="BP9" s="166"/>
      <c r="BQ9" s="166"/>
      <c r="BR9" s="166"/>
      <c r="BS9" s="166"/>
      <c r="BT9" s="166"/>
      <c r="BU9" s="166"/>
      <c r="BV9" s="166"/>
      <c r="BW9" s="220"/>
      <c r="BX9" s="165"/>
      <c r="BY9" s="166"/>
      <c r="BZ9" s="166"/>
      <c r="CA9" s="166"/>
      <c r="CB9" s="166"/>
      <c r="CC9" s="166"/>
      <c r="CD9" s="166"/>
      <c r="CE9" s="166"/>
      <c r="CF9" s="220"/>
      <c r="CG9" s="165"/>
      <c r="CH9" s="166"/>
      <c r="CI9" s="166"/>
      <c r="CJ9" s="166"/>
      <c r="CK9" s="166"/>
      <c r="CL9" s="166"/>
      <c r="CM9" s="166"/>
      <c r="CN9" s="166"/>
      <c r="CO9" s="220"/>
      <c r="CP9" s="165"/>
      <c r="CQ9" s="166"/>
      <c r="CR9" s="166"/>
      <c r="CS9" s="166"/>
      <c r="CT9" s="166"/>
      <c r="CU9" s="166"/>
      <c r="CV9" s="166"/>
      <c r="CW9" s="166"/>
      <c r="CX9" s="220"/>
      <c r="CY9" s="386" t="s">
        <v>276</v>
      </c>
      <c r="CZ9" s="387"/>
      <c r="DA9" s="387"/>
      <c r="DB9" s="387"/>
      <c r="DC9" s="387"/>
      <c r="DD9" s="387"/>
      <c r="DE9" s="387"/>
      <c r="DF9" s="387"/>
      <c r="DG9" s="387"/>
      <c r="DH9" s="387"/>
      <c r="DI9" s="387"/>
      <c r="DJ9" s="387"/>
      <c r="DK9" s="387"/>
      <c r="DL9" s="387"/>
      <c r="DM9" s="387"/>
      <c r="DN9" s="388"/>
      <c r="DO9" s="165"/>
      <c r="DP9" s="166"/>
      <c r="DQ9" s="166"/>
      <c r="DR9" s="166"/>
      <c r="DS9" s="166"/>
      <c r="DT9" s="166"/>
      <c r="DU9" s="166"/>
      <c r="DV9" s="220"/>
      <c r="DW9" s="165"/>
      <c r="DX9" s="166"/>
      <c r="DY9" s="166"/>
      <c r="DZ9" s="166"/>
      <c r="EA9" s="166"/>
      <c r="EB9" s="166"/>
      <c r="EC9" s="166"/>
      <c r="ED9" s="220"/>
      <c r="EE9" s="165"/>
      <c r="EF9" s="166"/>
      <c r="EG9" s="166"/>
      <c r="EH9" s="166"/>
      <c r="EI9" s="166"/>
      <c r="EJ9" s="166"/>
      <c r="EK9" s="166"/>
      <c r="EL9" s="220"/>
      <c r="EM9" s="165"/>
      <c r="EN9" s="166"/>
      <c r="EO9" s="166"/>
      <c r="EP9" s="166"/>
      <c r="EQ9" s="166"/>
      <c r="ER9" s="166"/>
      <c r="ES9" s="166"/>
      <c r="ET9" s="220"/>
      <c r="EU9" s="165"/>
      <c r="EV9" s="166"/>
      <c r="EW9" s="166"/>
      <c r="EX9" s="166"/>
      <c r="EY9" s="166"/>
      <c r="EZ9" s="166"/>
      <c r="FA9" s="166"/>
      <c r="FB9" s="220"/>
      <c r="FC9" s="165"/>
      <c r="FD9" s="166"/>
      <c r="FE9" s="166"/>
      <c r="FF9" s="166"/>
      <c r="FG9" s="166"/>
      <c r="FH9" s="166"/>
      <c r="FI9" s="166"/>
      <c r="FJ9" s="166"/>
      <c r="FK9" s="220"/>
    </row>
    <row r="10" spans="1:167" s="68" customFormat="1" ht="11.25" customHeight="1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220"/>
      <c r="Z10" s="131"/>
      <c r="AA10" s="132"/>
      <c r="AB10" s="132"/>
      <c r="AC10" s="132"/>
      <c r="AD10" s="132"/>
      <c r="AE10" s="132"/>
      <c r="AF10" s="133"/>
      <c r="AG10" s="165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220"/>
      <c r="AW10" s="165"/>
      <c r="AX10" s="166"/>
      <c r="AY10" s="166"/>
      <c r="AZ10" s="166"/>
      <c r="BA10" s="166"/>
      <c r="BB10" s="166"/>
      <c r="BC10" s="166"/>
      <c r="BD10" s="166"/>
      <c r="BE10" s="220"/>
      <c r="BF10" s="165"/>
      <c r="BG10" s="166"/>
      <c r="BH10" s="166"/>
      <c r="BI10" s="166"/>
      <c r="BJ10" s="166"/>
      <c r="BK10" s="166"/>
      <c r="BL10" s="166"/>
      <c r="BM10" s="166"/>
      <c r="BN10" s="220"/>
      <c r="BO10" s="165"/>
      <c r="BP10" s="166"/>
      <c r="BQ10" s="166"/>
      <c r="BR10" s="166"/>
      <c r="BS10" s="166"/>
      <c r="BT10" s="166"/>
      <c r="BU10" s="166"/>
      <c r="BV10" s="166"/>
      <c r="BW10" s="220"/>
      <c r="BX10" s="165"/>
      <c r="BY10" s="166"/>
      <c r="BZ10" s="166"/>
      <c r="CA10" s="166"/>
      <c r="CB10" s="166"/>
      <c r="CC10" s="166"/>
      <c r="CD10" s="166"/>
      <c r="CE10" s="166"/>
      <c r="CF10" s="220"/>
      <c r="CG10" s="165"/>
      <c r="CH10" s="166"/>
      <c r="CI10" s="166"/>
      <c r="CJ10" s="166"/>
      <c r="CK10" s="166"/>
      <c r="CL10" s="166"/>
      <c r="CM10" s="166"/>
      <c r="CN10" s="166"/>
      <c r="CO10" s="220"/>
      <c r="CP10" s="165"/>
      <c r="CQ10" s="166"/>
      <c r="CR10" s="166"/>
      <c r="CS10" s="166"/>
      <c r="CT10" s="166"/>
      <c r="CU10" s="166"/>
      <c r="CV10" s="166"/>
      <c r="CW10" s="166"/>
      <c r="CX10" s="220"/>
      <c r="CY10" s="386" t="s">
        <v>277</v>
      </c>
      <c r="CZ10" s="387"/>
      <c r="DA10" s="387"/>
      <c r="DB10" s="387"/>
      <c r="DC10" s="387"/>
      <c r="DD10" s="387"/>
      <c r="DE10" s="387"/>
      <c r="DF10" s="387"/>
      <c r="DG10" s="387"/>
      <c r="DH10" s="387"/>
      <c r="DI10" s="387"/>
      <c r="DJ10" s="387"/>
      <c r="DK10" s="387"/>
      <c r="DL10" s="387"/>
      <c r="DM10" s="387"/>
      <c r="DN10" s="388"/>
      <c r="DO10" s="165"/>
      <c r="DP10" s="166"/>
      <c r="DQ10" s="166"/>
      <c r="DR10" s="166"/>
      <c r="DS10" s="166"/>
      <c r="DT10" s="166"/>
      <c r="DU10" s="166"/>
      <c r="DV10" s="220"/>
      <c r="DW10" s="165"/>
      <c r="DX10" s="166"/>
      <c r="DY10" s="166"/>
      <c r="DZ10" s="166"/>
      <c r="EA10" s="166"/>
      <c r="EB10" s="166"/>
      <c r="EC10" s="166"/>
      <c r="ED10" s="220"/>
      <c r="EE10" s="165"/>
      <c r="EF10" s="166"/>
      <c r="EG10" s="166"/>
      <c r="EH10" s="166"/>
      <c r="EI10" s="166"/>
      <c r="EJ10" s="166"/>
      <c r="EK10" s="166"/>
      <c r="EL10" s="220"/>
      <c r="EM10" s="165"/>
      <c r="EN10" s="166"/>
      <c r="EO10" s="166"/>
      <c r="EP10" s="166"/>
      <c r="EQ10" s="166"/>
      <c r="ER10" s="166"/>
      <c r="ES10" s="166"/>
      <c r="ET10" s="220"/>
      <c r="EU10" s="165"/>
      <c r="EV10" s="166"/>
      <c r="EW10" s="166"/>
      <c r="EX10" s="166"/>
      <c r="EY10" s="166"/>
      <c r="EZ10" s="166"/>
      <c r="FA10" s="166"/>
      <c r="FB10" s="220"/>
      <c r="FC10" s="165"/>
      <c r="FD10" s="166"/>
      <c r="FE10" s="166"/>
      <c r="FF10" s="166"/>
      <c r="FG10" s="166"/>
      <c r="FH10" s="166"/>
      <c r="FI10" s="166"/>
      <c r="FJ10" s="166"/>
      <c r="FK10" s="220"/>
    </row>
    <row r="11" spans="1:167" s="68" customFormat="1" ht="11.25" customHeight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220"/>
      <c r="Z11" s="134"/>
      <c r="AA11" s="135"/>
      <c r="AB11" s="135"/>
      <c r="AC11" s="135"/>
      <c r="AD11" s="135"/>
      <c r="AE11" s="135"/>
      <c r="AF11" s="136"/>
      <c r="AG11" s="165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220"/>
      <c r="AW11" s="167"/>
      <c r="AX11" s="168"/>
      <c r="AY11" s="168"/>
      <c r="AZ11" s="168"/>
      <c r="BA11" s="168"/>
      <c r="BB11" s="168"/>
      <c r="BC11" s="168"/>
      <c r="BD11" s="168"/>
      <c r="BE11" s="169"/>
      <c r="BF11" s="167"/>
      <c r="BG11" s="168"/>
      <c r="BH11" s="168"/>
      <c r="BI11" s="168"/>
      <c r="BJ11" s="168"/>
      <c r="BK11" s="168"/>
      <c r="BL11" s="168"/>
      <c r="BM11" s="168"/>
      <c r="BN11" s="169"/>
      <c r="BO11" s="167"/>
      <c r="BP11" s="168"/>
      <c r="BQ11" s="168"/>
      <c r="BR11" s="168"/>
      <c r="BS11" s="168"/>
      <c r="BT11" s="168"/>
      <c r="BU11" s="168"/>
      <c r="BV11" s="168"/>
      <c r="BW11" s="169"/>
      <c r="BX11" s="167"/>
      <c r="BY11" s="168"/>
      <c r="BZ11" s="168"/>
      <c r="CA11" s="168"/>
      <c r="CB11" s="168"/>
      <c r="CC11" s="168"/>
      <c r="CD11" s="168"/>
      <c r="CE11" s="168"/>
      <c r="CF11" s="169"/>
      <c r="CG11" s="167"/>
      <c r="CH11" s="168"/>
      <c r="CI11" s="168"/>
      <c r="CJ11" s="168"/>
      <c r="CK11" s="168"/>
      <c r="CL11" s="168"/>
      <c r="CM11" s="168"/>
      <c r="CN11" s="168"/>
      <c r="CO11" s="169"/>
      <c r="CP11" s="167"/>
      <c r="CQ11" s="168"/>
      <c r="CR11" s="168"/>
      <c r="CS11" s="168"/>
      <c r="CT11" s="168"/>
      <c r="CU11" s="168"/>
      <c r="CV11" s="168"/>
      <c r="CW11" s="168"/>
      <c r="CX11" s="169"/>
      <c r="CY11" s="230" t="s">
        <v>278</v>
      </c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2"/>
      <c r="DO11" s="167"/>
      <c r="DP11" s="168"/>
      <c r="DQ11" s="168"/>
      <c r="DR11" s="168"/>
      <c r="DS11" s="168"/>
      <c r="DT11" s="168"/>
      <c r="DU11" s="168"/>
      <c r="DV11" s="169"/>
      <c r="DW11" s="167"/>
      <c r="DX11" s="168"/>
      <c r="DY11" s="168"/>
      <c r="DZ11" s="168"/>
      <c r="EA11" s="168"/>
      <c r="EB11" s="168"/>
      <c r="EC11" s="168"/>
      <c r="ED11" s="169"/>
      <c r="EE11" s="167"/>
      <c r="EF11" s="168"/>
      <c r="EG11" s="168"/>
      <c r="EH11" s="168"/>
      <c r="EI11" s="168"/>
      <c r="EJ11" s="168"/>
      <c r="EK11" s="168"/>
      <c r="EL11" s="169"/>
      <c r="EM11" s="167"/>
      <c r="EN11" s="168"/>
      <c r="EO11" s="168"/>
      <c r="EP11" s="168"/>
      <c r="EQ11" s="168"/>
      <c r="ER11" s="168"/>
      <c r="ES11" s="168"/>
      <c r="ET11" s="169"/>
      <c r="EU11" s="167"/>
      <c r="EV11" s="168"/>
      <c r="EW11" s="168"/>
      <c r="EX11" s="168"/>
      <c r="EY11" s="168"/>
      <c r="EZ11" s="168"/>
      <c r="FA11" s="168"/>
      <c r="FB11" s="169"/>
      <c r="FC11" s="167"/>
      <c r="FD11" s="168"/>
      <c r="FE11" s="168"/>
      <c r="FF11" s="168"/>
      <c r="FG11" s="168"/>
      <c r="FH11" s="168"/>
      <c r="FI11" s="168"/>
      <c r="FJ11" s="168"/>
      <c r="FK11" s="169"/>
    </row>
    <row r="12" spans="1:167" s="32" customFormat="1" ht="11.25" customHeight="1">
      <c r="A12" s="259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>
        <v>2</v>
      </c>
      <c r="AA12" s="259"/>
      <c r="AB12" s="259"/>
      <c r="AC12" s="259"/>
      <c r="AD12" s="259"/>
      <c r="AE12" s="259"/>
      <c r="AF12" s="259"/>
      <c r="AG12" s="198">
        <v>3</v>
      </c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200"/>
      <c r="AW12" s="259">
        <v>4</v>
      </c>
      <c r="AX12" s="259"/>
      <c r="AY12" s="259"/>
      <c r="AZ12" s="259"/>
      <c r="BA12" s="259"/>
      <c r="BB12" s="259"/>
      <c r="BC12" s="259"/>
      <c r="BD12" s="259"/>
      <c r="BE12" s="259"/>
      <c r="BF12" s="259">
        <v>5</v>
      </c>
      <c r="BG12" s="259"/>
      <c r="BH12" s="259"/>
      <c r="BI12" s="259"/>
      <c r="BJ12" s="259"/>
      <c r="BK12" s="259"/>
      <c r="BL12" s="259"/>
      <c r="BM12" s="259"/>
      <c r="BN12" s="259"/>
      <c r="BO12" s="259">
        <v>6</v>
      </c>
      <c r="BP12" s="259"/>
      <c r="BQ12" s="259"/>
      <c r="BR12" s="259"/>
      <c r="BS12" s="259"/>
      <c r="BT12" s="259"/>
      <c r="BU12" s="259"/>
      <c r="BV12" s="259"/>
      <c r="BW12" s="259"/>
      <c r="BX12" s="259">
        <v>7</v>
      </c>
      <c r="BY12" s="259"/>
      <c r="BZ12" s="259"/>
      <c r="CA12" s="259"/>
      <c r="CB12" s="259"/>
      <c r="CC12" s="259"/>
      <c r="CD12" s="259"/>
      <c r="CE12" s="259"/>
      <c r="CF12" s="259"/>
      <c r="CG12" s="259">
        <v>8</v>
      </c>
      <c r="CH12" s="259"/>
      <c r="CI12" s="259"/>
      <c r="CJ12" s="259"/>
      <c r="CK12" s="259"/>
      <c r="CL12" s="259"/>
      <c r="CM12" s="259"/>
      <c r="CN12" s="259"/>
      <c r="CO12" s="259"/>
      <c r="CP12" s="259">
        <v>9</v>
      </c>
      <c r="CQ12" s="259"/>
      <c r="CR12" s="259"/>
      <c r="CS12" s="259"/>
      <c r="CT12" s="259"/>
      <c r="CU12" s="259"/>
      <c r="CV12" s="259"/>
      <c r="CW12" s="259"/>
      <c r="CX12" s="259"/>
      <c r="CY12" s="198">
        <v>10</v>
      </c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200"/>
      <c r="DO12" s="259">
        <v>11</v>
      </c>
      <c r="DP12" s="259"/>
      <c r="DQ12" s="259"/>
      <c r="DR12" s="259"/>
      <c r="DS12" s="259"/>
      <c r="DT12" s="259"/>
      <c r="DU12" s="259"/>
      <c r="DV12" s="259"/>
      <c r="DW12" s="259">
        <v>12</v>
      </c>
      <c r="DX12" s="259"/>
      <c r="DY12" s="259"/>
      <c r="DZ12" s="259"/>
      <c r="EA12" s="259"/>
      <c r="EB12" s="259"/>
      <c r="EC12" s="259"/>
      <c r="ED12" s="259"/>
      <c r="EE12" s="259">
        <v>13</v>
      </c>
      <c r="EF12" s="259"/>
      <c r="EG12" s="259"/>
      <c r="EH12" s="259"/>
      <c r="EI12" s="259"/>
      <c r="EJ12" s="259"/>
      <c r="EK12" s="259"/>
      <c r="EL12" s="259"/>
      <c r="EM12" s="259">
        <v>14</v>
      </c>
      <c r="EN12" s="259"/>
      <c r="EO12" s="259"/>
      <c r="EP12" s="259"/>
      <c r="EQ12" s="259"/>
      <c r="ER12" s="259"/>
      <c r="ES12" s="259"/>
      <c r="ET12" s="259"/>
      <c r="EU12" s="259">
        <v>15</v>
      </c>
      <c r="EV12" s="259"/>
      <c r="EW12" s="259"/>
      <c r="EX12" s="259"/>
      <c r="EY12" s="259"/>
      <c r="EZ12" s="259"/>
      <c r="FA12" s="259"/>
      <c r="FB12" s="259"/>
      <c r="FC12" s="259">
        <v>16</v>
      </c>
      <c r="FD12" s="259"/>
      <c r="FE12" s="259"/>
      <c r="FF12" s="259"/>
      <c r="FG12" s="259"/>
      <c r="FH12" s="259"/>
      <c r="FI12" s="259"/>
      <c r="FJ12" s="259"/>
      <c r="FK12" s="259"/>
    </row>
    <row r="13" spans="1:167" ht="10.5" customHeight="1">
      <c r="A13" s="22"/>
      <c r="B13" s="402" t="s">
        <v>268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  <c r="Z13" s="221" t="s">
        <v>15</v>
      </c>
      <c r="AA13" s="222"/>
      <c r="AB13" s="222"/>
      <c r="AC13" s="222"/>
      <c r="AD13" s="222"/>
      <c r="AE13" s="222"/>
      <c r="AF13" s="223"/>
      <c r="AG13" s="322">
        <f>AG17+AG21</f>
        <v>60</v>
      </c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4"/>
      <c r="AW13" s="322">
        <f>AW17+AW21</f>
        <v>7</v>
      </c>
      <c r="AX13" s="323"/>
      <c r="AY13" s="323"/>
      <c r="AZ13" s="323"/>
      <c r="BA13" s="323"/>
      <c r="BB13" s="323"/>
      <c r="BC13" s="323"/>
      <c r="BD13" s="323"/>
      <c r="BE13" s="324"/>
      <c r="BF13" s="322">
        <f>BF17+BF21</f>
        <v>8</v>
      </c>
      <c r="BG13" s="323"/>
      <c r="BH13" s="323"/>
      <c r="BI13" s="323"/>
      <c r="BJ13" s="323"/>
      <c r="BK13" s="323"/>
      <c r="BL13" s="323"/>
      <c r="BM13" s="323"/>
      <c r="BN13" s="324"/>
      <c r="BO13" s="322">
        <f>BO17+BO21</f>
        <v>8</v>
      </c>
      <c r="BP13" s="323"/>
      <c r="BQ13" s="323"/>
      <c r="BR13" s="323"/>
      <c r="BS13" s="323"/>
      <c r="BT13" s="323"/>
      <c r="BU13" s="323"/>
      <c r="BV13" s="323"/>
      <c r="BW13" s="324"/>
      <c r="BX13" s="322">
        <f>BX17+BX21</f>
        <v>2</v>
      </c>
      <c r="BY13" s="323"/>
      <c r="BZ13" s="323"/>
      <c r="CA13" s="323"/>
      <c r="CB13" s="323"/>
      <c r="CC13" s="323"/>
      <c r="CD13" s="323"/>
      <c r="CE13" s="323"/>
      <c r="CF13" s="324"/>
      <c r="CG13" s="322">
        <f>CG17+CG21</f>
        <v>5</v>
      </c>
      <c r="CH13" s="323"/>
      <c r="CI13" s="323"/>
      <c r="CJ13" s="323"/>
      <c r="CK13" s="323"/>
      <c r="CL13" s="323"/>
      <c r="CM13" s="323"/>
      <c r="CN13" s="323"/>
      <c r="CO13" s="324"/>
      <c r="CP13" s="322">
        <f>CP17+CP21</f>
        <v>30</v>
      </c>
      <c r="CQ13" s="323"/>
      <c r="CR13" s="323"/>
      <c r="CS13" s="323"/>
      <c r="CT13" s="323"/>
      <c r="CU13" s="323"/>
      <c r="CV13" s="323"/>
      <c r="CW13" s="323"/>
      <c r="CX13" s="324"/>
      <c r="CY13" s="322">
        <f>CY17+CY21</f>
        <v>59</v>
      </c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4"/>
      <c r="DO13" s="322">
        <f>DO17+DO21</f>
        <v>12</v>
      </c>
      <c r="DP13" s="323"/>
      <c r="DQ13" s="323"/>
      <c r="DR13" s="323"/>
      <c r="DS13" s="323"/>
      <c r="DT13" s="323"/>
      <c r="DU13" s="323"/>
      <c r="DV13" s="324"/>
      <c r="DW13" s="322">
        <f>DW17+DW21</f>
        <v>7</v>
      </c>
      <c r="DX13" s="323"/>
      <c r="DY13" s="323"/>
      <c r="DZ13" s="323"/>
      <c r="EA13" s="323"/>
      <c r="EB13" s="323"/>
      <c r="EC13" s="323"/>
      <c r="ED13" s="324"/>
      <c r="EE13" s="322">
        <f>EE17+EE21</f>
        <v>7</v>
      </c>
      <c r="EF13" s="323"/>
      <c r="EG13" s="323"/>
      <c r="EH13" s="323"/>
      <c r="EI13" s="323"/>
      <c r="EJ13" s="323"/>
      <c r="EK13" s="323"/>
      <c r="EL13" s="324"/>
      <c r="EM13" s="322">
        <f>EM17+EM21</f>
        <v>0</v>
      </c>
      <c r="EN13" s="323"/>
      <c r="EO13" s="323"/>
      <c r="EP13" s="323"/>
      <c r="EQ13" s="323"/>
      <c r="ER13" s="323"/>
      <c r="ES13" s="323"/>
      <c r="ET13" s="324"/>
      <c r="EU13" s="322">
        <f>EU17+EU21</f>
        <v>9</v>
      </c>
      <c r="EV13" s="323"/>
      <c r="EW13" s="323"/>
      <c r="EX13" s="323"/>
      <c r="EY13" s="323"/>
      <c r="EZ13" s="323"/>
      <c r="FA13" s="323"/>
      <c r="FB13" s="324"/>
      <c r="FC13" s="322">
        <f>FC17+FC21</f>
        <v>24</v>
      </c>
      <c r="FD13" s="323"/>
      <c r="FE13" s="323"/>
      <c r="FF13" s="323"/>
      <c r="FG13" s="323"/>
      <c r="FH13" s="323"/>
      <c r="FI13" s="323"/>
      <c r="FJ13" s="323"/>
      <c r="FK13" s="324"/>
    </row>
    <row r="14" spans="1:167" ht="10.5" customHeight="1">
      <c r="A14" s="15"/>
      <c r="B14" s="417" t="s">
        <v>269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8"/>
      <c r="Z14" s="346"/>
      <c r="AA14" s="347"/>
      <c r="AB14" s="347"/>
      <c r="AC14" s="347"/>
      <c r="AD14" s="347"/>
      <c r="AE14" s="347"/>
      <c r="AF14" s="348"/>
      <c r="AG14" s="325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7"/>
      <c r="AW14" s="325"/>
      <c r="AX14" s="326"/>
      <c r="AY14" s="326"/>
      <c r="AZ14" s="326"/>
      <c r="BA14" s="326"/>
      <c r="BB14" s="326"/>
      <c r="BC14" s="326"/>
      <c r="BD14" s="326"/>
      <c r="BE14" s="327"/>
      <c r="BF14" s="325"/>
      <c r="BG14" s="326"/>
      <c r="BH14" s="326"/>
      <c r="BI14" s="326"/>
      <c r="BJ14" s="326"/>
      <c r="BK14" s="326"/>
      <c r="BL14" s="326"/>
      <c r="BM14" s="326"/>
      <c r="BN14" s="327"/>
      <c r="BO14" s="325"/>
      <c r="BP14" s="326"/>
      <c r="BQ14" s="326"/>
      <c r="BR14" s="326"/>
      <c r="BS14" s="326"/>
      <c r="BT14" s="326"/>
      <c r="BU14" s="326"/>
      <c r="BV14" s="326"/>
      <c r="BW14" s="327"/>
      <c r="BX14" s="325"/>
      <c r="BY14" s="326"/>
      <c r="BZ14" s="326"/>
      <c r="CA14" s="326"/>
      <c r="CB14" s="326"/>
      <c r="CC14" s="326"/>
      <c r="CD14" s="326"/>
      <c r="CE14" s="326"/>
      <c r="CF14" s="327"/>
      <c r="CG14" s="325"/>
      <c r="CH14" s="326"/>
      <c r="CI14" s="326"/>
      <c r="CJ14" s="326"/>
      <c r="CK14" s="326"/>
      <c r="CL14" s="326"/>
      <c r="CM14" s="326"/>
      <c r="CN14" s="326"/>
      <c r="CO14" s="327"/>
      <c r="CP14" s="325"/>
      <c r="CQ14" s="326"/>
      <c r="CR14" s="326"/>
      <c r="CS14" s="326"/>
      <c r="CT14" s="326"/>
      <c r="CU14" s="326"/>
      <c r="CV14" s="326"/>
      <c r="CW14" s="326"/>
      <c r="CX14" s="327"/>
      <c r="CY14" s="325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7"/>
      <c r="DO14" s="325"/>
      <c r="DP14" s="326"/>
      <c r="DQ14" s="326"/>
      <c r="DR14" s="326"/>
      <c r="DS14" s="326"/>
      <c r="DT14" s="326"/>
      <c r="DU14" s="326"/>
      <c r="DV14" s="327"/>
      <c r="DW14" s="325"/>
      <c r="DX14" s="326"/>
      <c r="DY14" s="326"/>
      <c r="DZ14" s="326"/>
      <c r="EA14" s="326"/>
      <c r="EB14" s="326"/>
      <c r="EC14" s="326"/>
      <c r="ED14" s="327"/>
      <c r="EE14" s="325"/>
      <c r="EF14" s="326"/>
      <c r="EG14" s="326"/>
      <c r="EH14" s="326"/>
      <c r="EI14" s="326"/>
      <c r="EJ14" s="326"/>
      <c r="EK14" s="326"/>
      <c r="EL14" s="327"/>
      <c r="EM14" s="325"/>
      <c r="EN14" s="326"/>
      <c r="EO14" s="326"/>
      <c r="EP14" s="326"/>
      <c r="EQ14" s="326"/>
      <c r="ER14" s="326"/>
      <c r="ES14" s="326"/>
      <c r="ET14" s="327"/>
      <c r="EU14" s="325"/>
      <c r="EV14" s="326"/>
      <c r="EW14" s="326"/>
      <c r="EX14" s="326"/>
      <c r="EY14" s="326"/>
      <c r="EZ14" s="326"/>
      <c r="FA14" s="326"/>
      <c r="FB14" s="327"/>
      <c r="FC14" s="325"/>
      <c r="FD14" s="326"/>
      <c r="FE14" s="326"/>
      <c r="FF14" s="326"/>
      <c r="FG14" s="326"/>
      <c r="FH14" s="326"/>
      <c r="FI14" s="326"/>
      <c r="FJ14" s="326"/>
      <c r="FK14" s="327"/>
    </row>
    <row r="15" spans="1:167" ht="10.5" customHeight="1">
      <c r="A15" s="15"/>
      <c r="B15" s="417" t="s">
        <v>270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8"/>
      <c r="Z15" s="346"/>
      <c r="AA15" s="347"/>
      <c r="AB15" s="347"/>
      <c r="AC15" s="347"/>
      <c r="AD15" s="347"/>
      <c r="AE15" s="347"/>
      <c r="AF15" s="348"/>
      <c r="AG15" s="325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7"/>
      <c r="AW15" s="325"/>
      <c r="AX15" s="326"/>
      <c r="AY15" s="326"/>
      <c r="AZ15" s="326"/>
      <c r="BA15" s="326"/>
      <c r="BB15" s="326"/>
      <c r="BC15" s="326"/>
      <c r="BD15" s="326"/>
      <c r="BE15" s="327"/>
      <c r="BF15" s="325"/>
      <c r="BG15" s="326"/>
      <c r="BH15" s="326"/>
      <c r="BI15" s="326"/>
      <c r="BJ15" s="326"/>
      <c r="BK15" s="326"/>
      <c r="BL15" s="326"/>
      <c r="BM15" s="326"/>
      <c r="BN15" s="327"/>
      <c r="BO15" s="325"/>
      <c r="BP15" s="326"/>
      <c r="BQ15" s="326"/>
      <c r="BR15" s="326"/>
      <c r="BS15" s="326"/>
      <c r="BT15" s="326"/>
      <c r="BU15" s="326"/>
      <c r="BV15" s="326"/>
      <c r="BW15" s="327"/>
      <c r="BX15" s="325"/>
      <c r="BY15" s="326"/>
      <c r="BZ15" s="326"/>
      <c r="CA15" s="326"/>
      <c r="CB15" s="326"/>
      <c r="CC15" s="326"/>
      <c r="CD15" s="326"/>
      <c r="CE15" s="326"/>
      <c r="CF15" s="327"/>
      <c r="CG15" s="325"/>
      <c r="CH15" s="326"/>
      <c r="CI15" s="326"/>
      <c r="CJ15" s="326"/>
      <c r="CK15" s="326"/>
      <c r="CL15" s="326"/>
      <c r="CM15" s="326"/>
      <c r="CN15" s="326"/>
      <c r="CO15" s="327"/>
      <c r="CP15" s="325"/>
      <c r="CQ15" s="326"/>
      <c r="CR15" s="326"/>
      <c r="CS15" s="326"/>
      <c r="CT15" s="326"/>
      <c r="CU15" s="326"/>
      <c r="CV15" s="326"/>
      <c r="CW15" s="326"/>
      <c r="CX15" s="327"/>
      <c r="CY15" s="325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7"/>
      <c r="DO15" s="325"/>
      <c r="DP15" s="326"/>
      <c r="DQ15" s="326"/>
      <c r="DR15" s="326"/>
      <c r="DS15" s="326"/>
      <c r="DT15" s="326"/>
      <c r="DU15" s="326"/>
      <c r="DV15" s="327"/>
      <c r="DW15" s="325"/>
      <c r="DX15" s="326"/>
      <c r="DY15" s="326"/>
      <c r="DZ15" s="326"/>
      <c r="EA15" s="326"/>
      <c r="EB15" s="326"/>
      <c r="EC15" s="326"/>
      <c r="ED15" s="327"/>
      <c r="EE15" s="325"/>
      <c r="EF15" s="326"/>
      <c r="EG15" s="326"/>
      <c r="EH15" s="326"/>
      <c r="EI15" s="326"/>
      <c r="EJ15" s="326"/>
      <c r="EK15" s="326"/>
      <c r="EL15" s="327"/>
      <c r="EM15" s="325"/>
      <c r="EN15" s="326"/>
      <c r="EO15" s="326"/>
      <c r="EP15" s="326"/>
      <c r="EQ15" s="326"/>
      <c r="ER15" s="326"/>
      <c r="ES15" s="326"/>
      <c r="ET15" s="327"/>
      <c r="EU15" s="325"/>
      <c r="EV15" s="326"/>
      <c r="EW15" s="326"/>
      <c r="EX15" s="326"/>
      <c r="EY15" s="326"/>
      <c r="EZ15" s="326"/>
      <c r="FA15" s="326"/>
      <c r="FB15" s="327"/>
      <c r="FC15" s="325"/>
      <c r="FD15" s="326"/>
      <c r="FE15" s="326"/>
      <c r="FF15" s="326"/>
      <c r="FG15" s="326"/>
      <c r="FH15" s="326"/>
      <c r="FI15" s="326"/>
      <c r="FJ15" s="326"/>
      <c r="FK15" s="327"/>
    </row>
    <row r="16" spans="1:167" ht="10.5" customHeight="1">
      <c r="A16" s="19"/>
      <c r="B16" s="404" t="s">
        <v>169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  <c r="Z16" s="204"/>
      <c r="AA16" s="205"/>
      <c r="AB16" s="205"/>
      <c r="AC16" s="205"/>
      <c r="AD16" s="205"/>
      <c r="AE16" s="205"/>
      <c r="AF16" s="206"/>
      <c r="AG16" s="328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30"/>
      <c r="AW16" s="328"/>
      <c r="AX16" s="329"/>
      <c r="AY16" s="329"/>
      <c r="AZ16" s="329"/>
      <c r="BA16" s="329"/>
      <c r="BB16" s="329"/>
      <c r="BC16" s="329"/>
      <c r="BD16" s="329"/>
      <c r="BE16" s="330"/>
      <c r="BF16" s="328"/>
      <c r="BG16" s="329"/>
      <c r="BH16" s="329"/>
      <c r="BI16" s="329"/>
      <c r="BJ16" s="329"/>
      <c r="BK16" s="329"/>
      <c r="BL16" s="329"/>
      <c r="BM16" s="329"/>
      <c r="BN16" s="330"/>
      <c r="BO16" s="328"/>
      <c r="BP16" s="329"/>
      <c r="BQ16" s="329"/>
      <c r="BR16" s="329"/>
      <c r="BS16" s="329"/>
      <c r="BT16" s="329"/>
      <c r="BU16" s="329"/>
      <c r="BV16" s="329"/>
      <c r="BW16" s="330"/>
      <c r="BX16" s="328"/>
      <c r="BY16" s="329"/>
      <c r="BZ16" s="329"/>
      <c r="CA16" s="329"/>
      <c r="CB16" s="329"/>
      <c r="CC16" s="329"/>
      <c r="CD16" s="329"/>
      <c r="CE16" s="329"/>
      <c r="CF16" s="330"/>
      <c r="CG16" s="328"/>
      <c r="CH16" s="329"/>
      <c r="CI16" s="329"/>
      <c r="CJ16" s="329"/>
      <c r="CK16" s="329"/>
      <c r="CL16" s="329"/>
      <c r="CM16" s="329"/>
      <c r="CN16" s="329"/>
      <c r="CO16" s="330"/>
      <c r="CP16" s="328"/>
      <c r="CQ16" s="329"/>
      <c r="CR16" s="329"/>
      <c r="CS16" s="329"/>
      <c r="CT16" s="329"/>
      <c r="CU16" s="329"/>
      <c r="CV16" s="329"/>
      <c r="CW16" s="329"/>
      <c r="CX16" s="330"/>
      <c r="CY16" s="328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30"/>
      <c r="DO16" s="328"/>
      <c r="DP16" s="329"/>
      <c r="DQ16" s="329"/>
      <c r="DR16" s="329"/>
      <c r="DS16" s="329"/>
      <c r="DT16" s="329"/>
      <c r="DU16" s="329"/>
      <c r="DV16" s="330"/>
      <c r="DW16" s="328"/>
      <c r="DX16" s="329"/>
      <c r="DY16" s="329"/>
      <c r="DZ16" s="329"/>
      <c r="EA16" s="329"/>
      <c r="EB16" s="329"/>
      <c r="EC16" s="329"/>
      <c r="ED16" s="330"/>
      <c r="EE16" s="328"/>
      <c r="EF16" s="329"/>
      <c r="EG16" s="329"/>
      <c r="EH16" s="329"/>
      <c r="EI16" s="329"/>
      <c r="EJ16" s="329"/>
      <c r="EK16" s="329"/>
      <c r="EL16" s="330"/>
      <c r="EM16" s="328"/>
      <c r="EN16" s="329"/>
      <c r="EO16" s="329"/>
      <c r="EP16" s="329"/>
      <c r="EQ16" s="329"/>
      <c r="ER16" s="329"/>
      <c r="ES16" s="329"/>
      <c r="ET16" s="330"/>
      <c r="EU16" s="328"/>
      <c r="EV16" s="329"/>
      <c r="EW16" s="329"/>
      <c r="EX16" s="329"/>
      <c r="EY16" s="329"/>
      <c r="EZ16" s="329"/>
      <c r="FA16" s="329"/>
      <c r="FB16" s="330"/>
      <c r="FC16" s="328"/>
      <c r="FD16" s="329"/>
      <c r="FE16" s="329"/>
      <c r="FF16" s="329"/>
      <c r="FG16" s="329"/>
      <c r="FH16" s="329"/>
      <c r="FI16" s="329"/>
      <c r="FJ16" s="329"/>
      <c r="FK16" s="330"/>
    </row>
    <row r="17" spans="1:167" s="67" customFormat="1" ht="10.5" customHeight="1">
      <c r="A17" s="15"/>
      <c r="B17" s="193" t="s">
        <v>138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4"/>
      <c r="Z17" s="221" t="s">
        <v>16</v>
      </c>
      <c r="AA17" s="222"/>
      <c r="AB17" s="222"/>
      <c r="AC17" s="222"/>
      <c r="AD17" s="222"/>
      <c r="AE17" s="222"/>
      <c r="AF17" s="223"/>
      <c r="AG17" s="322">
        <f>AW17+BF17+BO17+BX17+CG17+CP17</f>
        <v>10</v>
      </c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4"/>
      <c r="AW17" s="322">
        <v>1</v>
      </c>
      <c r="AX17" s="323"/>
      <c r="AY17" s="323"/>
      <c r="AZ17" s="323"/>
      <c r="BA17" s="323"/>
      <c r="BB17" s="323"/>
      <c r="BC17" s="323"/>
      <c r="BD17" s="323"/>
      <c r="BE17" s="324"/>
      <c r="BF17" s="322"/>
      <c r="BG17" s="323"/>
      <c r="BH17" s="323"/>
      <c r="BI17" s="323"/>
      <c r="BJ17" s="323"/>
      <c r="BK17" s="323"/>
      <c r="BL17" s="323"/>
      <c r="BM17" s="323"/>
      <c r="BN17" s="324"/>
      <c r="BO17" s="322">
        <v>1</v>
      </c>
      <c r="BP17" s="323"/>
      <c r="BQ17" s="323"/>
      <c r="BR17" s="323"/>
      <c r="BS17" s="323"/>
      <c r="BT17" s="323"/>
      <c r="BU17" s="323"/>
      <c r="BV17" s="323"/>
      <c r="BW17" s="324"/>
      <c r="BX17" s="322"/>
      <c r="BY17" s="323"/>
      <c r="BZ17" s="323"/>
      <c r="CA17" s="323"/>
      <c r="CB17" s="323"/>
      <c r="CC17" s="323"/>
      <c r="CD17" s="323"/>
      <c r="CE17" s="323"/>
      <c r="CF17" s="324"/>
      <c r="CG17" s="322">
        <v>1</v>
      </c>
      <c r="CH17" s="323"/>
      <c r="CI17" s="323"/>
      <c r="CJ17" s="323"/>
      <c r="CK17" s="323"/>
      <c r="CL17" s="323"/>
      <c r="CM17" s="323"/>
      <c r="CN17" s="323"/>
      <c r="CO17" s="324"/>
      <c r="CP17" s="322">
        <v>7</v>
      </c>
      <c r="CQ17" s="323"/>
      <c r="CR17" s="323"/>
      <c r="CS17" s="323"/>
      <c r="CT17" s="323"/>
      <c r="CU17" s="323"/>
      <c r="CV17" s="323"/>
      <c r="CW17" s="323"/>
      <c r="CX17" s="324"/>
      <c r="CY17" s="322">
        <f>DO17+DW17+EE17+EM17+EU17+FC17</f>
        <v>9</v>
      </c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4"/>
      <c r="DO17" s="322">
        <v>2</v>
      </c>
      <c r="DP17" s="323"/>
      <c r="DQ17" s="323"/>
      <c r="DR17" s="323"/>
      <c r="DS17" s="323"/>
      <c r="DT17" s="323"/>
      <c r="DU17" s="323"/>
      <c r="DV17" s="324"/>
      <c r="DW17" s="322"/>
      <c r="DX17" s="323"/>
      <c r="DY17" s="323"/>
      <c r="DZ17" s="323"/>
      <c r="EA17" s="323"/>
      <c r="EB17" s="323"/>
      <c r="EC17" s="323"/>
      <c r="ED17" s="324"/>
      <c r="EE17" s="322"/>
      <c r="EF17" s="323"/>
      <c r="EG17" s="323"/>
      <c r="EH17" s="323"/>
      <c r="EI17" s="323"/>
      <c r="EJ17" s="323"/>
      <c r="EK17" s="323"/>
      <c r="EL17" s="324"/>
      <c r="EM17" s="322"/>
      <c r="EN17" s="323"/>
      <c r="EO17" s="323"/>
      <c r="EP17" s="323"/>
      <c r="EQ17" s="323"/>
      <c r="ER17" s="323"/>
      <c r="ES17" s="323"/>
      <c r="ET17" s="324"/>
      <c r="EU17" s="322">
        <v>2</v>
      </c>
      <c r="EV17" s="323"/>
      <c r="EW17" s="323"/>
      <c r="EX17" s="323"/>
      <c r="EY17" s="323"/>
      <c r="EZ17" s="323"/>
      <c r="FA17" s="323"/>
      <c r="FB17" s="324"/>
      <c r="FC17" s="322">
        <v>5</v>
      </c>
      <c r="FD17" s="323"/>
      <c r="FE17" s="323"/>
      <c r="FF17" s="323"/>
      <c r="FG17" s="323"/>
      <c r="FH17" s="323"/>
      <c r="FI17" s="323"/>
      <c r="FJ17" s="323"/>
      <c r="FK17" s="324"/>
    </row>
    <row r="18" spans="1:167" s="67" customFormat="1" ht="10.5" customHeight="1">
      <c r="A18" s="74"/>
      <c r="B18" s="419" t="s">
        <v>170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20"/>
      <c r="Z18" s="346"/>
      <c r="AA18" s="347"/>
      <c r="AB18" s="347"/>
      <c r="AC18" s="347"/>
      <c r="AD18" s="347"/>
      <c r="AE18" s="347"/>
      <c r="AF18" s="348"/>
      <c r="AG18" s="325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7"/>
      <c r="AW18" s="325"/>
      <c r="AX18" s="326"/>
      <c r="AY18" s="326"/>
      <c r="AZ18" s="326"/>
      <c r="BA18" s="326"/>
      <c r="BB18" s="326"/>
      <c r="BC18" s="326"/>
      <c r="BD18" s="326"/>
      <c r="BE18" s="327"/>
      <c r="BF18" s="325"/>
      <c r="BG18" s="326"/>
      <c r="BH18" s="326"/>
      <c r="BI18" s="326"/>
      <c r="BJ18" s="326"/>
      <c r="BK18" s="326"/>
      <c r="BL18" s="326"/>
      <c r="BM18" s="326"/>
      <c r="BN18" s="327"/>
      <c r="BO18" s="325"/>
      <c r="BP18" s="326"/>
      <c r="BQ18" s="326"/>
      <c r="BR18" s="326"/>
      <c r="BS18" s="326"/>
      <c r="BT18" s="326"/>
      <c r="BU18" s="326"/>
      <c r="BV18" s="326"/>
      <c r="BW18" s="327"/>
      <c r="BX18" s="325"/>
      <c r="BY18" s="326"/>
      <c r="BZ18" s="326"/>
      <c r="CA18" s="326"/>
      <c r="CB18" s="326"/>
      <c r="CC18" s="326"/>
      <c r="CD18" s="326"/>
      <c r="CE18" s="326"/>
      <c r="CF18" s="327"/>
      <c r="CG18" s="325"/>
      <c r="CH18" s="326"/>
      <c r="CI18" s="326"/>
      <c r="CJ18" s="326"/>
      <c r="CK18" s="326"/>
      <c r="CL18" s="326"/>
      <c r="CM18" s="326"/>
      <c r="CN18" s="326"/>
      <c r="CO18" s="327"/>
      <c r="CP18" s="325"/>
      <c r="CQ18" s="326"/>
      <c r="CR18" s="326"/>
      <c r="CS18" s="326"/>
      <c r="CT18" s="326"/>
      <c r="CU18" s="326"/>
      <c r="CV18" s="326"/>
      <c r="CW18" s="326"/>
      <c r="CX18" s="327"/>
      <c r="CY18" s="325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7"/>
      <c r="DO18" s="325"/>
      <c r="DP18" s="326"/>
      <c r="DQ18" s="326"/>
      <c r="DR18" s="326"/>
      <c r="DS18" s="326"/>
      <c r="DT18" s="326"/>
      <c r="DU18" s="326"/>
      <c r="DV18" s="327"/>
      <c r="DW18" s="325"/>
      <c r="DX18" s="326"/>
      <c r="DY18" s="326"/>
      <c r="DZ18" s="326"/>
      <c r="EA18" s="326"/>
      <c r="EB18" s="326"/>
      <c r="EC18" s="326"/>
      <c r="ED18" s="327"/>
      <c r="EE18" s="325"/>
      <c r="EF18" s="326"/>
      <c r="EG18" s="326"/>
      <c r="EH18" s="326"/>
      <c r="EI18" s="326"/>
      <c r="EJ18" s="326"/>
      <c r="EK18" s="326"/>
      <c r="EL18" s="327"/>
      <c r="EM18" s="325"/>
      <c r="EN18" s="326"/>
      <c r="EO18" s="326"/>
      <c r="EP18" s="326"/>
      <c r="EQ18" s="326"/>
      <c r="ER18" s="326"/>
      <c r="ES18" s="326"/>
      <c r="ET18" s="327"/>
      <c r="EU18" s="325"/>
      <c r="EV18" s="326"/>
      <c r="EW18" s="326"/>
      <c r="EX18" s="326"/>
      <c r="EY18" s="326"/>
      <c r="EZ18" s="326"/>
      <c r="FA18" s="326"/>
      <c r="FB18" s="327"/>
      <c r="FC18" s="325"/>
      <c r="FD18" s="326"/>
      <c r="FE18" s="326"/>
      <c r="FF18" s="326"/>
      <c r="FG18" s="326"/>
      <c r="FH18" s="326"/>
      <c r="FI18" s="326"/>
      <c r="FJ18" s="326"/>
      <c r="FK18" s="327"/>
    </row>
    <row r="19" spans="1:167" s="67" customFormat="1" ht="10.5" customHeight="1">
      <c r="A19" s="74"/>
      <c r="B19" s="419" t="s">
        <v>172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20"/>
      <c r="Z19" s="346"/>
      <c r="AA19" s="347"/>
      <c r="AB19" s="347"/>
      <c r="AC19" s="347"/>
      <c r="AD19" s="347"/>
      <c r="AE19" s="347"/>
      <c r="AF19" s="348"/>
      <c r="AG19" s="325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7"/>
      <c r="AW19" s="325"/>
      <c r="AX19" s="326"/>
      <c r="AY19" s="326"/>
      <c r="AZ19" s="326"/>
      <c r="BA19" s="326"/>
      <c r="BB19" s="326"/>
      <c r="BC19" s="326"/>
      <c r="BD19" s="326"/>
      <c r="BE19" s="327"/>
      <c r="BF19" s="325"/>
      <c r="BG19" s="326"/>
      <c r="BH19" s="326"/>
      <c r="BI19" s="326"/>
      <c r="BJ19" s="326"/>
      <c r="BK19" s="326"/>
      <c r="BL19" s="326"/>
      <c r="BM19" s="326"/>
      <c r="BN19" s="327"/>
      <c r="BO19" s="325"/>
      <c r="BP19" s="326"/>
      <c r="BQ19" s="326"/>
      <c r="BR19" s="326"/>
      <c r="BS19" s="326"/>
      <c r="BT19" s="326"/>
      <c r="BU19" s="326"/>
      <c r="BV19" s="326"/>
      <c r="BW19" s="327"/>
      <c r="BX19" s="325"/>
      <c r="BY19" s="326"/>
      <c r="BZ19" s="326"/>
      <c r="CA19" s="326"/>
      <c r="CB19" s="326"/>
      <c r="CC19" s="326"/>
      <c r="CD19" s="326"/>
      <c r="CE19" s="326"/>
      <c r="CF19" s="327"/>
      <c r="CG19" s="325"/>
      <c r="CH19" s="326"/>
      <c r="CI19" s="326"/>
      <c r="CJ19" s="326"/>
      <c r="CK19" s="326"/>
      <c r="CL19" s="326"/>
      <c r="CM19" s="326"/>
      <c r="CN19" s="326"/>
      <c r="CO19" s="327"/>
      <c r="CP19" s="325"/>
      <c r="CQ19" s="326"/>
      <c r="CR19" s="326"/>
      <c r="CS19" s="326"/>
      <c r="CT19" s="326"/>
      <c r="CU19" s="326"/>
      <c r="CV19" s="326"/>
      <c r="CW19" s="326"/>
      <c r="CX19" s="327"/>
      <c r="CY19" s="325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7"/>
      <c r="DO19" s="325"/>
      <c r="DP19" s="326"/>
      <c r="DQ19" s="326"/>
      <c r="DR19" s="326"/>
      <c r="DS19" s="326"/>
      <c r="DT19" s="326"/>
      <c r="DU19" s="326"/>
      <c r="DV19" s="327"/>
      <c r="DW19" s="325"/>
      <c r="DX19" s="326"/>
      <c r="DY19" s="326"/>
      <c r="DZ19" s="326"/>
      <c r="EA19" s="326"/>
      <c r="EB19" s="326"/>
      <c r="EC19" s="326"/>
      <c r="ED19" s="327"/>
      <c r="EE19" s="325"/>
      <c r="EF19" s="326"/>
      <c r="EG19" s="326"/>
      <c r="EH19" s="326"/>
      <c r="EI19" s="326"/>
      <c r="EJ19" s="326"/>
      <c r="EK19" s="326"/>
      <c r="EL19" s="327"/>
      <c r="EM19" s="325"/>
      <c r="EN19" s="326"/>
      <c r="EO19" s="326"/>
      <c r="EP19" s="326"/>
      <c r="EQ19" s="326"/>
      <c r="ER19" s="326"/>
      <c r="ES19" s="326"/>
      <c r="ET19" s="327"/>
      <c r="EU19" s="325"/>
      <c r="EV19" s="326"/>
      <c r="EW19" s="326"/>
      <c r="EX19" s="326"/>
      <c r="EY19" s="326"/>
      <c r="EZ19" s="326"/>
      <c r="FA19" s="326"/>
      <c r="FB19" s="327"/>
      <c r="FC19" s="325"/>
      <c r="FD19" s="326"/>
      <c r="FE19" s="326"/>
      <c r="FF19" s="326"/>
      <c r="FG19" s="326"/>
      <c r="FH19" s="326"/>
      <c r="FI19" s="326"/>
      <c r="FJ19" s="326"/>
      <c r="FK19" s="327"/>
    </row>
    <row r="20" spans="1:167" s="67" customFormat="1" ht="10.5" customHeight="1">
      <c r="A20" s="62"/>
      <c r="B20" s="413" t="s">
        <v>171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282"/>
      <c r="Z20" s="204"/>
      <c r="AA20" s="205"/>
      <c r="AB20" s="205"/>
      <c r="AC20" s="205"/>
      <c r="AD20" s="205"/>
      <c r="AE20" s="205"/>
      <c r="AF20" s="206"/>
      <c r="AG20" s="328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30"/>
      <c r="AW20" s="328"/>
      <c r="AX20" s="329"/>
      <c r="AY20" s="329"/>
      <c r="AZ20" s="329"/>
      <c r="BA20" s="329"/>
      <c r="BB20" s="329"/>
      <c r="BC20" s="329"/>
      <c r="BD20" s="329"/>
      <c r="BE20" s="330"/>
      <c r="BF20" s="328"/>
      <c r="BG20" s="329"/>
      <c r="BH20" s="329"/>
      <c r="BI20" s="329"/>
      <c r="BJ20" s="329"/>
      <c r="BK20" s="329"/>
      <c r="BL20" s="329"/>
      <c r="BM20" s="329"/>
      <c r="BN20" s="330"/>
      <c r="BO20" s="328"/>
      <c r="BP20" s="329"/>
      <c r="BQ20" s="329"/>
      <c r="BR20" s="329"/>
      <c r="BS20" s="329"/>
      <c r="BT20" s="329"/>
      <c r="BU20" s="329"/>
      <c r="BV20" s="329"/>
      <c r="BW20" s="330"/>
      <c r="BX20" s="328"/>
      <c r="BY20" s="329"/>
      <c r="BZ20" s="329"/>
      <c r="CA20" s="329"/>
      <c r="CB20" s="329"/>
      <c r="CC20" s="329"/>
      <c r="CD20" s="329"/>
      <c r="CE20" s="329"/>
      <c r="CF20" s="330"/>
      <c r="CG20" s="328"/>
      <c r="CH20" s="329"/>
      <c r="CI20" s="329"/>
      <c r="CJ20" s="329"/>
      <c r="CK20" s="329"/>
      <c r="CL20" s="329"/>
      <c r="CM20" s="329"/>
      <c r="CN20" s="329"/>
      <c r="CO20" s="330"/>
      <c r="CP20" s="328"/>
      <c r="CQ20" s="329"/>
      <c r="CR20" s="329"/>
      <c r="CS20" s="329"/>
      <c r="CT20" s="329"/>
      <c r="CU20" s="329"/>
      <c r="CV20" s="329"/>
      <c r="CW20" s="329"/>
      <c r="CX20" s="330"/>
      <c r="CY20" s="328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30"/>
      <c r="DO20" s="328"/>
      <c r="DP20" s="329"/>
      <c r="DQ20" s="329"/>
      <c r="DR20" s="329"/>
      <c r="DS20" s="329"/>
      <c r="DT20" s="329"/>
      <c r="DU20" s="329"/>
      <c r="DV20" s="330"/>
      <c r="DW20" s="328"/>
      <c r="DX20" s="329"/>
      <c r="DY20" s="329"/>
      <c r="DZ20" s="329"/>
      <c r="EA20" s="329"/>
      <c r="EB20" s="329"/>
      <c r="EC20" s="329"/>
      <c r="ED20" s="330"/>
      <c r="EE20" s="328"/>
      <c r="EF20" s="329"/>
      <c r="EG20" s="329"/>
      <c r="EH20" s="329"/>
      <c r="EI20" s="329"/>
      <c r="EJ20" s="329"/>
      <c r="EK20" s="329"/>
      <c r="EL20" s="330"/>
      <c r="EM20" s="328"/>
      <c r="EN20" s="329"/>
      <c r="EO20" s="329"/>
      <c r="EP20" s="329"/>
      <c r="EQ20" s="329"/>
      <c r="ER20" s="329"/>
      <c r="ES20" s="329"/>
      <c r="ET20" s="330"/>
      <c r="EU20" s="328"/>
      <c r="EV20" s="329"/>
      <c r="EW20" s="329"/>
      <c r="EX20" s="329"/>
      <c r="EY20" s="329"/>
      <c r="EZ20" s="329"/>
      <c r="FA20" s="329"/>
      <c r="FB20" s="330"/>
      <c r="FC20" s="328"/>
      <c r="FD20" s="329"/>
      <c r="FE20" s="329"/>
      <c r="FF20" s="329"/>
      <c r="FG20" s="329"/>
      <c r="FH20" s="329"/>
      <c r="FI20" s="329"/>
      <c r="FJ20" s="329"/>
      <c r="FK20" s="330"/>
    </row>
    <row r="21" spans="1:167" s="67" customFormat="1" ht="10.5" customHeight="1">
      <c r="A21" s="61"/>
      <c r="B21" s="421" t="s">
        <v>174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2"/>
      <c r="Z21" s="221" t="s">
        <v>17</v>
      </c>
      <c r="AA21" s="222"/>
      <c r="AB21" s="222"/>
      <c r="AC21" s="222"/>
      <c r="AD21" s="222"/>
      <c r="AE21" s="222"/>
      <c r="AF21" s="223"/>
      <c r="AG21" s="322">
        <f>AW21+BF21+BO21+BX21+CG21+CP21</f>
        <v>50</v>
      </c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4"/>
      <c r="AW21" s="322">
        <v>6</v>
      </c>
      <c r="AX21" s="323"/>
      <c r="AY21" s="323"/>
      <c r="AZ21" s="323"/>
      <c r="BA21" s="323"/>
      <c r="BB21" s="323"/>
      <c r="BC21" s="323"/>
      <c r="BD21" s="323"/>
      <c r="BE21" s="324"/>
      <c r="BF21" s="322">
        <v>8</v>
      </c>
      <c r="BG21" s="323"/>
      <c r="BH21" s="323"/>
      <c r="BI21" s="323"/>
      <c r="BJ21" s="323"/>
      <c r="BK21" s="323"/>
      <c r="BL21" s="323"/>
      <c r="BM21" s="323"/>
      <c r="BN21" s="324"/>
      <c r="BO21" s="322">
        <v>7</v>
      </c>
      <c r="BP21" s="323"/>
      <c r="BQ21" s="323"/>
      <c r="BR21" s="323"/>
      <c r="BS21" s="323"/>
      <c r="BT21" s="323"/>
      <c r="BU21" s="323"/>
      <c r="BV21" s="323"/>
      <c r="BW21" s="324"/>
      <c r="BX21" s="322">
        <v>2</v>
      </c>
      <c r="BY21" s="323"/>
      <c r="BZ21" s="323"/>
      <c r="CA21" s="323"/>
      <c r="CB21" s="323"/>
      <c r="CC21" s="323"/>
      <c r="CD21" s="323"/>
      <c r="CE21" s="323"/>
      <c r="CF21" s="324"/>
      <c r="CG21" s="322">
        <v>4</v>
      </c>
      <c r="CH21" s="323"/>
      <c r="CI21" s="323"/>
      <c r="CJ21" s="323"/>
      <c r="CK21" s="323"/>
      <c r="CL21" s="323"/>
      <c r="CM21" s="323"/>
      <c r="CN21" s="323"/>
      <c r="CO21" s="324"/>
      <c r="CP21" s="322">
        <v>23</v>
      </c>
      <c r="CQ21" s="323"/>
      <c r="CR21" s="323"/>
      <c r="CS21" s="323"/>
      <c r="CT21" s="323"/>
      <c r="CU21" s="323"/>
      <c r="CV21" s="323"/>
      <c r="CW21" s="323"/>
      <c r="CX21" s="324"/>
      <c r="CY21" s="322">
        <f>DO21+DW21+EE21+EM21+EU21+FC21</f>
        <v>50</v>
      </c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4"/>
      <c r="DO21" s="322">
        <v>10</v>
      </c>
      <c r="DP21" s="323"/>
      <c r="DQ21" s="323"/>
      <c r="DR21" s="323"/>
      <c r="DS21" s="323"/>
      <c r="DT21" s="323"/>
      <c r="DU21" s="323"/>
      <c r="DV21" s="324"/>
      <c r="DW21" s="322">
        <v>7</v>
      </c>
      <c r="DX21" s="323"/>
      <c r="DY21" s="323"/>
      <c r="DZ21" s="323"/>
      <c r="EA21" s="323"/>
      <c r="EB21" s="323"/>
      <c r="EC21" s="323"/>
      <c r="ED21" s="324"/>
      <c r="EE21" s="322">
        <v>7</v>
      </c>
      <c r="EF21" s="323"/>
      <c r="EG21" s="323"/>
      <c r="EH21" s="323"/>
      <c r="EI21" s="323"/>
      <c r="EJ21" s="323"/>
      <c r="EK21" s="323"/>
      <c r="EL21" s="324"/>
      <c r="EM21" s="322"/>
      <c r="EN21" s="323"/>
      <c r="EO21" s="323"/>
      <c r="EP21" s="323"/>
      <c r="EQ21" s="323"/>
      <c r="ER21" s="323"/>
      <c r="ES21" s="323"/>
      <c r="ET21" s="324"/>
      <c r="EU21" s="322">
        <v>7</v>
      </c>
      <c r="EV21" s="323"/>
      <c r="EW21" s="323"/>
      <c r="EX21" s="323"/>
      <c r="EY21" s="323"/>
      <c r="EZ21" s="323"/>
      <c r="FA21" s="323"/>
      <c r="FB21" s="324"/>
      <c r="FC21" s="322">
        <v>19</v>
      </c>
      <c r="FD21" s="323"/>
      <c r="FE21" s="323"/>
      <c r="FF21" s="323"/>
      <c r="FG21" s="323"/>
      <c r="FH21" s="323"/>
      <c r="FI21" s="323"/>
      <c r="FJ21" s="323"/>
      <c r="FK21" s="324"/>
    </row>
    <row r="22" spans="1:167" s="67" customFormat="1" ht="10.5" customHeight="1">
      <c r="A22" s="62"/>
      <c r="B22" s="413" t="s">
        <v>173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282"/>
      <c r="Z22" s="204"/>
      <c r="AA22" s="205"/>
      <c r="AB22" s="205"/>
      <c r="AC22" s="205"/>
      <c r="AD22" s="205"/>
      <c r="AE22" s="205"/>
      <c r="AF22" s="206"/>
      <c r="AG22" s="328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30"/>
      <c r="AW22" s="328"/>
      <c r="AX22" s="329"/>
      <c r="AY22" s="329"/>
      <c r="AZ22" s="329"/>
      <c r="BA22" s="329"/>
      <c r="BB22" s="329"/>
      <c r="BC22" s="329"/>
      <c r="BD22" s="329"/>
      <c r="BE22" s="330"/>
      <c r="BF22" s="328"/>
      <c r="BG22" s="329"/>
      <c r="BH22" s="329"/>
      <c r="BI22" s="329"/>
      <c r="BJ22" s="329"/>
      <c r="BK22" s="329"/>
      <c r="BL22" s="329"/>
      <c r="BM22" s="329"/>
      <c r="BN22" s="330"/>
      <c r="BO22" s="328"/>
      <c r="BP22" s="329"/>
      <c r="BQ22" s="329"/>
      <c r="BR22" s="329"/>
      <c r="BS22" s="329"/>
      <c r="BT22" s="329"/>
      <c r="BU22" s="329"/>
      <c r="BV22" s="329"/>
      <c r="BW22" s="330"/>
      <c r="BX22" s="328"/>
      <c r="BY22" s="329"/>
      <c r="BZ22" s="329"/>
      <c r="CA22" s="329"/>
      <c r="CB22" s="329"/>
      <c r="CC22" s="329"/>
      <c r="CD22" s="329"/>
      <c r="CE22" s="329"/>
      <c r="CF22" s="330"/>
      <c r="CG22" s="328"/>
      <c r="CH22" s="329"/>
      <c r="CI22" s="329"/>
      <c r="CJ22" s="329"/>
      <c r="CK22" s="329"/>
      <c r="CL22" s="329"/>
      <c r="CM22" s="329"/>
      <c r="CN22" s="329"/>
      <c r="CO22" s="330"/>
      <c r="CP22" s="328"/>
      <c r="CQ22" s="329"/>
      <c r="CR22" s="329"/>
      <c r="CS22" s="329"/>
      <c r="CT22" s="329"/>
      <c r="CU22" s="329"/>
      <c r="CV22" s="329"/>
      <c r="CW22" s="329"/>
      <c r="CX22" s="330"/>
      <c r="CY22" s="328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30"/>
      <c r="DO22" s="328"/>
      <c r="DP22" s="329"/>
      <c r="DQ22" s="329"/>
      <c r="DR22" s="329"/>
      <c r="DS22" s="329"/>
      <c r="DT22" s="329"/>
      <c r="DU22" s="329"/>
      <c r="DV22" s="330"/>
      <c r="DW22" s="328"/>
      <c r="DX22" s="329"/>
      <c r="DY22" s="329"/>
      <c r="DZ22" s="329"/>
      <c r="EA22" s="329"/>
      <c r="EB22" s="329"/>
      <c r="EC22" s="329"/>
      <c r="ED22" s="330"/>
      <c r="EE22" s="328"/>
      <c r="EF22" s="329"/>
      <c r="EG22" s="329"/>
      <c r="EH22" s="329"/>
      <c r="EI22" s="329"/>
      <c r="EJ22" s="329"/>
      <c r="EK22" s="329"/>
      <c r="EL22" s="330"/>
      <c r="EM22" s="328"/>
      <c r="EN22" s="329"/>
      <c r="EO22" s="329"/>
      <c r="EP22" s="329"/>
      <c r="EQ22" s="329"/>
      <c r="ER22" s="329"/>
      <c r="ES22" s="329"/>
      <c r="ET22" s="330"/>
      <c r="EU22" s="328"/>
      <c r="EV22" s="329"/>
      <c r="EW22" s="329"/>
      <c r="EX22" s="329"/>
      <c r="EY22" s="329"/>
      <c r="EZ22" s="329"/>
      <c r="FA22" s="329"/>
      <c r="FB22" s="330"/>
      <c r="FC22" s="328"/>
      <c r="FD22" s="329"/>
      <c r="FE22" s="329"/>
      <c r="FF22" s="329"/>
      <c r="FG22" s="329"/>
      <c r="FH22" s="329"/>
      <c r="FI22" s="329"/>
      <c r="FJ22" s="329"/>
      <c r="FK22" s="330"/>
    </row>
    <row r="23" ht="2.25" customHeight="1"/>
    <row r="24" spans="1:167" ht="15.75">
      <c r="A24" s="174" t="s">
        <v>312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</row>
    <row r="25" spans="1:167" ht="12.75" customHeight="1">
      <c r="A25" s="174" t="s">
        <v>316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</row>
    <row r="26" spans="1:167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FK26" s="34" t="s">
        <v>225</v>
      </c>
    </row>
    <row r="27" spans="1:167" s="32" customFormat="1" ht="10.5" customHeight="1">
      <c r="A27" s="210" t="s">
        <v>27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9"/>
      <c r="BG27" s="210" t="s">
        <v>136</v>
      </c>
      <c r="BH27" s="218"/>
      <c r="BI27" s="218"/>
      <c r="BJ27" s="218"/>
      <c r="BK27" s="218"/>
      <c r="BL27" s="218"/>
      <c r="BM27" s="218"/>
      <c r="BN27" s="218"/>
      <c r="BO27" s="218"/>
      <c r="BP27" s="219"/>
      <c r="BQ27" s="210" t="s">
        <v>355</v>
      </c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9"/>
      <c r="CG27" s="396" t="s">
        <v>255</v>
      </c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8"/>
      <c r="ES27" s="406" t="s">
        <v>279</v>
      </c>
      <c r="ET27" s="406"/>
      <c r="EU27" s="406"/>
      <c r="EV27" s="406"/>
      <c r="EW27" s="406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6"/>
    </row>
    <row r="28" spans="1:167" s="32" customFormat="1" ht="10.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220"/>
      <c r="BG28" s="165"/>
      <c r="BH28" s="166"/>
      <c r="BI28" s="166"/>
      <c r="BJ28" s="166"/>
      <c r="BK28" s="166"/>
      <c r="BL28" s="166"/>
      <c r="BM28" s="166"/>
      <c r="BN28" s="166"/>
      <c r="BO28" s="166"/>
      <c r="BP28" s="220"/>
      <c r="BQ28" s="165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220"/>
      <c r="CG28" s="165" t="s">
        <v>226</v>
      </c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220"/>
      <c r="CW28" s="165" t="s">
        <v>236</v>
      </c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220"/>
      <c r="DM28" s="165" t="s">
        <v>227</v>
      </c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220"/>
      <c r="EC28" s="165" t="s">
        <v>228</v>
      </c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220"/>
      <c r="ES28" s="386" t="s">
        <v>280</v>
      </c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  <c r="FF28" s="387"/>
      <c r="FG28" s="387"/>
      <c r="FH28" s="387"/>
      <c r="FI28" s="387"/>
      <c r="FJ28" s="387"/>
      <c r="FK28" s="388"/>
    </row>
    <row r="29" spans="1:167" s="32" customFormat="1" ht="10.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220"/>
      <c r="BG29" s="165"/>
      <c r="BH29" s="166"/>
      <c r="BI29" s="166"/>
      <c r="BJ29" s="166"/>
      <c r="BK29" s="166"/>
      <c r="BL29" s="166"/>
      <c r="BM29" s="166"/>
      <c r="BN29" s="166"/>
      <c r="BO29" s="166"/>
      <c r="BP29" s="220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220"/>
      <c r="CG29" s="165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220"/>
      <c r="CW29" s="165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220"/>
      <c r="DM29" s="165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220"/>
      <c r="EC29" s="165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220"/>
      <c r="ES29" s="386" t="s">
        <v>281</v>
      </c>
      <c r="ET29" s="387"/>
      <c r="EU29" s="387"/>
      <c r="EV29" s="387"/>
      <c r="EW29" s="387"/>
      <c r="EX29" s="387"/>
      <c r="EY29" s="387"/>
      <c r="EZ29" s="387"/>
      <c r="FA29" s="387"/>
      <c r="FB29" s="387"/>
      <c r="FC29" s="387"/>
      <c r="FD29" s="387"/>
      <c r="FE29" s="387"/>
      <c r="FF29" s="387"/>
      <c r="FG29" s="387"/>
      <c r="FH29" s="387"/>
      <c r="FI29" s="387"/>
      <c r="FJ29" s="387"/>
      <c r="FK29" s="388"/>
    </row>
    <row r="30" spans="1:167" s="32" customFormat="1" ht="10.5" customHeight="1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220"/>
      <c r="BG30" s="165"/>
      <c r="BH30" s="166"/>
      <c r="BI30" s="166"/>
      <c r="BJ30" s="166"/>
      <c r="BK30" s="166"/>
      <c r="BL30" s="166"/>
      <c r="BM30" s="166"/>
      <c r="BN30" s="166"/>
      <c r="BO30" s="166"/>
      <c r="BP30" s="220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220"/>
      <c r="CG30" s="165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220"/>
      <c r="CW30" s="165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220"/>
      <c r="DM30" s="165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220"/>
      <c r="EC30" s="165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220"/>
      <c r="ES30" s="386" t="s">
        <v>282</v>
      </c>
      <c r="ET30" s="387"/>
      <c r="EU30" s="387"/>
      <c r="EV30" s="387"/>
      <c r="EW30" s="387"/>
      <c r="EX30" s="387"/>
      <c r="EY30" s="387"/>
      <c r="EZ30" s="387"/>
      <c r="FA30" s="387"/>
      <c r="FB30" s="387"/>
      <c r="FC30" s="387"/>
      <c r="FD30" s="387"/>
      <c r="FE30" s="387"/>
      <c r="FF30" s="387"/>
      <c r="FG30" s="387"/>
      <c r="FH30" s="387"/>
      <c r="FI30" s="387"/>
      <c r="FJ30" s="387"/>
      <c r="FK30" s="388"/>
    </row>
    <row r="31" spans="1:167" s="32" customFormat="1" ht="10.5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9"/>
      <c r="BG31" s="167"/>
      <c r="BH31" s="168"/>
      <c r="BI31" s="168"/>
      <c r="BJ31" s="168"/>
      <c r="BK31" s="168"/>
      <c r="BL31" s="168"/>
      <c r="BM31" s="168"/>
      <c r="BN31" s="168"/>
      <c r="BO31" s="168"/>
      <c r="BP31" s="169"/>
      <c r="BQ31" s="167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  <c r="CG31" s="167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9"/>
      <c r="CW31" s="167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9"/>
      <c r="DM31" s="167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9"/>
      <c r="EC31" s="167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9"/>
      <c r="ES31" s="230" t="s">
        <v>283</v>
      </c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2"/>
    </row>
    <row r="32" spans="1:167" s="67" customFormat="1" ht="11.25" customHeight="1">
      <c r="A32" s="259">
        <v>1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>
        <v>2</v>
      </c>
      <c r="BH32" s="259"/>
      <c r="BI32" s="259"/>
      <c r="BJ32" s="259"/>
      <c r="BK32" s="259"/>
      <c r="BL32" s="259"/>
      <c r="BM32" s="259"/>
      <c r="BN32" s="259"/>
      <c r="BO32" s="259"/>
      <c r="BP32" s="259"/>
      <c r="BQ32" s="259">
        <v>3</v>
      </c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>
        <v>4</v>
      </c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>
        <v>5</v>
      </c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>
        <v>6</v>
      </c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>
        <v>7</v>
      </c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>
        <v>8</v>
      </c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</row>
    <row r="33" spans="1:167" s="13" customFormat="1" ht="11.25" customHeight="1">
      <c r="A33" s="33"/>
      <c r="B33" s="407" t="s">
        <v>229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252"/>
      <c r="BG33" s="177" t="s">
        <v>15</v>
      </c>
      <c r="BH33" s="177"/>
      <c r="BI33" s="177"/>
      <c r="BJ33" s="177"/>
      <c r="BK33" s="177"/>
      <c r="BL33" s="177"/>
      <c r="BM33" s="177"/>
      <c r="BN33" s="177"/>
      <c r="BO33" s="177"/>
      <c r="BP33" s="177"/>
      <c r="BQ33" s="182">
        <v>4544</v>
      </c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>
        <v>4544</v>
      </c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</row>
    <row r="34" spans="1:167" ht="10.5" customHeight="1">
      <c r="A34" s="81"/>
      <c r="B34" s="399" t="s">
        <v>148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268"/>
      <c r="BG34" s="221" t="s">
        <v>16</v>
      </c>
      <c r="BH34" s="222"/>
      <c r="BI34" s="222"/>
      <c r="BJ34" s="222"/>
      <c r="BK34" s="222"/>
      <c r="BL34" s="222"/>
      <c r="BM34" s="222"/>
      <c r="BN34" s="222"/>
      <c r="BO34" s="222"/>
      <c r="BP34" s="223"/>
      <c r="BQ34" s="207">
        <v>4544</v>
      </c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9"/>
      <c r="CG34" s="207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9"/>
      <c r="CW34" s="207">
        <v>4544</v>
      </c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9"/>
      <c r="DM34" s="207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9"/>
      <c r="EC34" s="207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9"/>
      <c r="ES34" s="207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9"/>
    </row>
    <row r="35" spans="1:167" ht="10.5" customHeight="1">
      <c r="A35" s="15"/>
      <c r="B35" s="400" t="s">
        <v>284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1"/>
      <c r="BG35" s="346"/>
      <c r="BH35" s="347"/>
      <c r="BI35" s="347"/>
      <c r="BJ35" s="347"/>
      <c r="BK35" s="347"/>
      <c r="BL35" s="347"/>
      <c r="BM35" s="347"/>
      <c r="BN35" s="347"/>
      <c r="BO35" s="347"/>
      <c r="BP35" s="348"/>
      <c r="BQ35" s="389"/>
      <c r="BR35" s="390"/>
      <c r="BS35" s="390"/>
      <c r="BT35" s="390"/>
      <c r="BU35" s="390"/>
      <c r="BV35" s="390"/>
      <c r="BW35" s="390"/>
      <c r="BX35" s="390"/>
      <c r="BY35" s="390"/>
      <c r="BZ35" s="390"/>
      <c r="CA35" s="390"/>
      <c r="CB35" s="390"/>
      <c r="CC35" s="390"/>
      <c r="CD35" s="390"/>
      <c r="CE35" s="390"/>
      <c r="CF35" s="391"/>
      <c r="CG35" s="389"/>
      <c r="CH35" s="390"/>
      <c r="CI35" s="390"/>
      <c r="CJ35" s="390"/>
      <c r="CK35" s="390"/>
      <c r="CL35" s="390"/>
      <c r="CM35" s="390"/>
      <c r="CN35" s="390"/>
      <c r="CO35" s="390"/>
      <c r="CP35" s="390"/>
      <c r="CQ35" s="390"/>
      <c r="CR35" s="390"/>
      <c r="CS35" s="390"/>
      <c r="CT35" s="390"/>
      <c r="CU35" s="390"/>
      <c r="CV35" s="391"/>
      <c r="CW35" s="389"/>
      <c r="CX35" s="390"/>
      <c r="CY35" s="390"/>
      <c r="CZ35" s="390"/>
      <c r="DA35" s="390"/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1"/>
      <c r="DM35" s="389"/>
      <c r="DN35" s="390"/>
      <c r="DO35" s="390"/>
      <c r="DP35" s="390"/>
      <c r="DQ35" s="390"/>
      <c r="DR35" s="390"/>
      <c r="DS35" s="390"/>
      <c r="DT35" s="390"/>
      <c r="DU35" s="390"/>
      <c r="DV35" s="390"/>
      <c r="DW35" s="390"/>
      <c r="DX35" s="390"/>
      <c r="DY35" s="390"/>
      <c r="DZ35" s="390"/>
      <c r="EA35" s="390"/>
      <c r="EB35" s="391"/>
      <c r="EC35" s="389"/>
      <c r="ED35" s="390"/>
      <c r="EE35" s="390"/>
      <c r="EF35" s="390"/>
      <c r="EG35" s="390"/>
      <c r="EH35" s="390"/>
      <c r="EI35" s="390"/>
      <c r="EJ35" s="390"/>
      <c r="EK35" s="390"/>
      <c r="EL35" s="390"/>
      <c r="EM35" s="390"/>
      <c r="EN35" s="390"/>
      <c r="EO35" s="390"/>
      <c r="EP35" s="390"/>
      <c r="EQ35" s="390"/>
      <c r="ER35" s="391"/>
      <c r="ES35" s="389"/>
      <c r="ET35" s="390"/>
      <c r="EU35" s="390"/>
      <c r="EV35" s="390"/>
      <c r="EW35" s="390"/>
      <c r="EX35" s="390"/>
      <c r="EY35" s="390"/>
      <c r="EZ35" s="390"/>
      <c r="FA35" s="390"/>
      <c r="FB35" s="390"/>
      <c r="FC35" s="390"/>
      <c r="FD35" s="390"/>
      <c r="FE35" s="390"/>
      <c r="FF35" s="390"/>
      <c r="FG35" s="390"/>
      <c r="FH35" s="390"/>
      <c r="FI35" s="390"/>
      <c r="FJ35" s="390"/>
      <c r="FK35" s="391"/>
    </row>
    <row r="36" spans="1:167" ht="10.5" customHeight="1">
      <c r="A36" s="15"/>
      <c r="B36" s="185" t="s">
        <v>285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6"/>
      <c r="BG36" s="204"/>
      <c r="BH36" s="205"/>
      <c r="BI36" s="205"/>
      <c r="BJ36" s="205"/>
      <c r="BK36" s="205"/>
      <c r="BL36" s="205"/>
      <c r="BM36" s="205"/>
      <c r="BN36" s="205"/>
      <c r="BO36" s="205"/>
      <c r="BP36" s="206"/>
      <c r="BQ36" s="201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3"/>
      <c r="CG36" s="201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3"/>
      <c r="CW36" s="201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3"/>
      <c r="DM36" s="201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3"/>
      <c r="EC36" s="201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3"/>
      <c r="ES36" s="201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3"/>
    </row>
    <row r="37" spans="1:167" ht="10.5" customHeight="1">
      <c r="A37" s="92"/>
      <c r="B37" s="384" t="s">
        <v>148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5"/>
      <c r="BG37" s="221" t="s">
        <v>17</v>
      </c>
      <c r="BH37" s="222"/>
      <c r="BI37" s="222"/>
      <c r="BJ37" s="222"/>
      <c r="BK37" s="222"/>
      <c r="BL37" s="222"/>
      <c r="BM37" s="222"/>
      <c r="BN37" s="222"/>
      <c r="BO37" s="222"/>
      <c r="BP37" s="223"/>
      <c r="BQ37" s="207">
        <v>2633</v>
      </c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9"/>
      <c r="CG37" s="227" t="s">
        <v>41</v>
      </c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9"/>
      <c r="CW37" s="227" t="s">
        <v>41</v>
      </c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9"/>
      <c r="DM37" s="227" t="s">
        <v>41</v>
      </c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9"/>
      <c r="EC37" s="227" t="s">
        <v>41</v>
      </c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9"/>
      <c r="ES37" s="207" t="s">
        <v>41</v>
      </c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9"/>
    </row>
    <row r="38" spans="1:167" ht="10.5" customHeight="1">
      <c r="A38" s="15"/>
      <c r="B38" s="394" t="s">
        <v>286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5"/>
      <c r="BG38" s="346"/>
      <c r="BH38" s="347"/>
      <c r="BI38" s="347"/>
      <c r="BJ38" s="347"/>
      <c r="BK38" s="347"/>
      <c r="BL38" s="347"/>
      <c r="BM38" s="347"/>
      <c r="BN38" s="347"/>
      <c r="BO38" s="347"/>
      <c r="BP38" s="348"/>
      <c r="BQ38" s="389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1"/>
      <c r="CG38" s="386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8"/>
      <c r="CW38" s="386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8"/>
      <c r="DM38" s="386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8"/>
      <c r="EC38" s="386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8"/>
      <c r="ES38" s="389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390"/>
      <c r="FG38" s="390"/>
      <c r="FH38" s="390"/>
      <c r="FI38" s="390"/>
      <c r="FJ38" s="390"/>
      <c r="FK38" s="391"/>
    </row>
    <row r="39" spans="1:167" ht="10.5" customHeight="1">
      <c r="A39" s="19"/>
      <c r="B39" s="392" t="s">
        <v>287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3"/>
      <c r="BG39" s="204"/>
      <c r="BH39" s="205"/>
      <c r="BI39" s="205"/>
      <c r="BJ39" s="205"/>
      <c r="BK39" s="205"/>
      <c r="BL39" s="205"/>
      <c r="BM39" s="205"/>
      <c r="BN39" s="205"/>
      <c r="BO39" s="205"/>
      <c r="BP39" s="206"/>
      <c r="BQ39" s="201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3"/>
      <c r="CG39" s="230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2"/>
      <c r="CW39" s="230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2"/>
      <c r="DM39" s="230"/>
      <c r="DN39" s="231"/>
      <c r="DO39" s="231"/>
      <c r="DP39" s="231"/>
      <c r="DQ39" s="231"/>
      <c r="DR39" s="231"/>
      <c r="DS39" s="231"/>
      <c r="DT39" s="231"/>
      <c r="DU39" s="231"/>
      <c r="DV39" s="231"/>
      <c r="DW39" s="231"/>
      <c r="DX39" s="231"/>
      <c r="DY39" s="231"/>
      <c r="DZ39" s="231"/>
      <c r="EA39" s="231"/>
      <c r="EB39" s="232"/>
      <c r="EC39" s="230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2"/>
      <c r="ES39" s="201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3"/>
    </row>
    <row r="40" spans="1:167" ht="10.5" customHeight="1">
      <c r="A40" s="22"/>
      <c r="B40" s="249" t="s">
        <v>288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50"/>
      <c r="BG40" s="221" t="s">
        <v>18</v>
      </c>
      <c r="BH40" s="222"/>
      <c r="BI40" s="222"/>
      <c r="BJ40" s="222"/>
      <c r="BK40" s="222"/>
      <c r="BL40" s="222"/>
      <c r="BM40" s="222"/>
      <c r="BN40" s="222"/>
      <c r="BO40" s="222"/>
      <c r="BP40" s="223"/>
      <c r="BQ40" s="207">
        <v>655</v>
      </c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9"/>
      <c r="CG40" s="227" t="s">
        <v>41</v>
      </c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9"/>
      <c r="CW40" s="227" t="s">
        <v>41</v>
      </c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9"/>
      <c r="DM40" s="227" t="s">
        <v>41</v>
      </c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9"/>
      <c r="EC40" s="227" t="s">
        <v>41</v>
      </c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9"/>
      <c r="ES40" s="207" t="s">
        <v>41</v>
      </c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9"/>
    </row>
    <row r="41" spans="1:167" ht="10.5" customHeight="1">
      <c r="A41" s="15"/>
      <c r="B41" s="394" t="s">
        <v>289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5"/>
      <c r="BG41" s="346"/>
      <c r="BH41" s="347"/>
      <c r="BI41" s="347"/>
      <c r="BJ41" s="347"/>
      <c r="BK41" s="347"/>
      <c r="BL41" s="347"/>
      <c r="BM41" s="347"/>
      <c r="BN41" s="347"/>
      <c r="BO41" s="347"/>
      <c r="BP41" s="348"/>
      <c r="BQ41" s="389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1"/>
      <c r="CG41" s="386"/>
      <c r="CH41" s="387"/>
      <c r="CI41" s="387"/>
      <c r="CJ41" s="387"/>
      <c r="CK41" s="387"/>
      <c r="CL41" s="387"/>
      <c r="CM41" s="387"/>
      <c r="CN41" s="387"/>
      <c r="CO41" s="387"/>
      <c r="CP41" s="387"/>
      <c r="CQ41" s="387"/>
      <c r="CR41" s="387"/>
      <c r="CS41" s="387"/>
      <c r="CT41" s="387"/>
      <c r="CU41" s="387"/>
      <c r="CV41" s="388"/>
      <c r="CW41" s="386"/>
      <c r="CX41" s="387"/>
      <c r="CY41" s="387"/>
      <c r="CZ41" s="387"/>
      <c r="DA41" s="387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8"/>
      <c r="DM41" s="386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8"/>
      <c r="EC41" s="386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8"/>
      <c r="ES41" s="389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1"/>
    </row>
    <row r="42" spans="1:167" ht="10.5" customHeight="1">
      <c r="A42" s="15"/>
      <c r="B42" s="394" t="s">
        <v>290</v>
      </c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5"/>
      <c r="BG42" s="346"/>
      <c r="BH42" s="347"/>
      <c r="BI42" s="347"/>
      <c r="BJ42" s="347"/>
      <c r="BK42" s="347"/>
      <c r="BL42" s="347"/>
      <c r="BM42" s="347"/>
      <c r="BN42" s="347"/>
      <c r="BO42" s="347"/>
      <c r="BP42" s="348"/>
      <c r="BQ42" s="389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1"/>
      <c r="CG42" s="386"/>
      <c r="CH42" s="387"/>
      <c r="CI42" s="387"/>
      <c r="CJ42" s="387"/>
      <c r="CK42" s="387"/>
      <c r="CL42" s="387"/>
      <c r="CM42" s="387"/>
      <c r="CN42" s="387"/>
      <c r="CO42" s="387"/>
      <c r="CP42" s="387"/>
      <c r="CQ42" s="387"/>
      <c r="CR42" s="387"/>
      <c r="CS42" s="387"/>
      <c r="CT42" s="387"/>
      <c r="CU42" s="387"/>
      <c r="CV42" s="388"/>
      <c r="CW42" s="386"/>
      <c r="CX42" s="387"/>
      <c r="CY42" s="387"/>
      <c r="CZ42" s="387"/>
      <c r="DA42" s="387"/>
      <c r="DB42" s="387"/>
      <c r="DC42" s="387"/>
      <c r="DD42" s="387"/>
      <c r="DE42" s="387"/>
      <c r="DF42" s="387"/>
      <c r="DG42" s="387"/>
      <c r="DH42" s="387"/>
      <c r="DI42" s="387"/>
      <c r="DJ42" s="387"/>
      <c r="DK42" s="387"/>
      <c r="DL42" s="388"/>
      <c r="DM42" s="386"/>
      <c r="DN42" s="387"/>
      <c r="DO42" s="387"/>
      <c r="DP42" s="387"/>
      <c r="DQ42" s="387"/>
      <c r="DR42" s="387"/>
      <c r="DS42" s="387"/>
      <c r="DT42" s="387"/>
      <c r="DU42" s="387"/>
      <c r="DV42" s="387"/>
      <c r="DW42" s="387"/>
      <c r="DX42" s="387"/>
      <c r="DY42" s="387"/>
      <c r="DZ42" s="387"/>
      <c r="EA42" s="387"/>
      <c r="EB42" s="388"/>
      <c r="EC42" s="386"/>
      <c r="ED42" s="387"/>
      <c r="EE42" s="387"/>
      <c r="EF42" s="387"/>
      <c r="EG42" s="387"/>
      <c r="EH42" s="387"/>
      <c r="EI42" s="387"/>
      <c r="EJ42" s="387"/>
      <c r="EK42" s="387"/>
      <c r="EL42" s="387"/>
      <c r="EM42" s="387"/>
      <c r="EN42" s="387"/>
      <c r="EO42" s="387"/>
      <c r="EP42" s="387"/>
      <c r="EQ42" s="387"/>
      <c r="ER42" s="388"/>
      <c r="ES42" s="389"/>
      <c r="ET42" s="390"/>
      <c r="EU42" s="390"/>
      <c r="EV42" s="390"/>
      <c r="EW42" s="390"/>
      <c r="EX42" s="390"/>
      <c r="EY42" s="390"/>
      <c r="EZ42" s="390"/>
      <c r="FA42" s="390"/>
      <c r="FB42" s="390"/>
      <c r="FC42" s="390"/>
      <c r="FD42" s="390"/>
      <c r="FE42" s="390"/>
      <c r="FF42" s="390"/>
      <c r="FG42" s="390"/>
      <c r="FH42" s="390"/>
      <c r="FI42" s="390"/>
      <c r="FJ42" s="390"/>
      <c r="FK42" s="391"/>
    </row>
    <row r="43" spans="1:167" ht="10.5" customHeight="1">
      <c r="A43" s="19"/>
      <c r="B43" s="392" t="s">
        <v>291</v>
      </c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3"/>
      <c r="BG43" s="204"/>
      <c r="BH43" s="205"/>
      <c r="BI43" s="205"/>
      <c r="BJ43" s="205"/>
      <c r="BK43" s="205"/>
      <c r="BL43" s="205"/>
      <c r="BM43" s="205"/>
      <c r="BN43" s="205"/>
      <c r="BO43" s="205"/>
      <c r="BP43" s="206"/>
      <c r="BQ43" s="201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3"/>
      <c r="CG43" s="230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2"/>
      <c r="CW43" s="230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2"/>
      <c r="DM43" s="230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2"/>
      <c r="EC43" s="230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2"/>
      <c r="ES43" s="201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3"/>
    </row>
    <row r="44" spans="1:167" ht="10.5" customHeight="1">
      <c r="A44" s="22"/>
      <c r="B44" s="402" t="s">
        <v>296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3"/>
      <c r="BG44" s="221" t="s">
        <v>19</v>
      </c>
      <c r="BH44" s="222"/>
      <c r="BI44" s="222"/>
      <c r="BJ44" s="222"/>
      <c r="BK44" s="222"/>
      <c r="BL44" s="222"/>
      <c r="BM44" s="222"/>
      <c r="BN44" s="222"/>
      <c r="BO44" s="222"/>
      <c r="BP44" s="223"/>
      <c r="BQ44" s="207">
        <v>2445</v>
      </c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9"/>
      <c r="CG44" s="227" t="s">
        <v>41</v>
      </c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9"/>
      <c r="CW44" s="227" t="s">
        <v>41</v>
      </c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7" t="s">
        <v>41</v>
      </c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9"/>
      <c r="EC44" s="227" t="s">
        <v>41</v>
      </c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9"/>
      <c r="ES44" s="207" t="s">
        <v>41</v>
      </c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8"/>
      <c r="FK44" s="209"/>
    </row>
    <row r="45" spans="1:167" ht="10.5" customHeight="1">
      <c r="A45" s="19"/>
      <c r="B45" s="404" t="s">
        <v>297</v>
      </c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5"/>
      <c r="BG45" s="204"/>
      <c r="BH45" s="205"/>
      <c r="BI45" s="205"/>
      <c r="BJ45" s="205"/>
      <c r="BK45" s="205"/>
      <c r="BL45" s="205"/>
      <c r="BM45" s="205"/>
      <c r="BN45" s="205"/>
      <c r="BO45" s="205"/>
      <c r="BP45" s="206"/>
      <c r="BQ45" s="201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3"/>
      <c r="CG45" s="230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2"/>
      <c r="CW45" s="230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0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2"/>
      <c r="EC45" s="230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2"/>
      <c r="ES45" s="201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3"/>
    </row>
    <row r="46" ht="1.5" customHeight="1"/>
    <row r="47" spans="5:48" ht="11.25" customHeight="1">
      <c r="E47" s="65" t="s">
        <v>257</v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1" t="s">
        <v>256</v>
      </c>
      <c r="AS47" s="13"/>
      <c r="AT47" s="13"/>
      <c r="AU47" s="13"/>
      <c r="AV47" s="13"/>
    </row>
    <row r="48" spans="5:163" ht="10.5" customHeight="1">
      <c r="E48" s="1" t="s">
        <v>317</v>
      </c>
      <c r="AE48" s="3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202">
        <v>4</v>
      </c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51" t="s">
        <v>293</v>
      </c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1" t="s">
        <v>292</v>
      </c>
    </row>
    <row r="49" spans="5:81" ht="10.5" customHeight="1">
      <c r="E49" s="1" t="s">
        <v>196</v>
      </c>
      <c r="AE49" s="34"/>
      <c r="AF49" s="13"/>
      <c r="AG49" s="13"/>
      <c r="AH49" s="13"/>
      <c r="AI49" s="13"/>
      <c r="AJ49" s="13"/>
      <c r="AK49" s="13"/>
      <c r="AL49" s="13"/>
      <c r="AM49" s="13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51" t="s">
        <v>294</v>
      </c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1" t="s">
        <v>295</v>
      </c>
    </row>
    <row r="50" ht="3" customHeight="1"/>
  </sheetData>
  <sheetProtection/>
  <mergeCells count="177">
    <mergeCell ref="B18:Y18"/>
    <mergeCell ref="B19:Y19"/>
    <mergeCell ref="B20:Y20"/>
    <mergeCell ref="B21:Y21"/>
    <mergeCell ref="B13:Y13"/>
    <mergeCell ref="Z13:AF16"/>
    <mergeCell ref="AG13:AV16"/>
    <mergeCell ref="AW13:BE16"/>
    <mergeCell ref="B14:Y14"/>
    <mergeCell ref="B15:Y15"/>
    <mergeCell ref="B16:Y16"/>
    <mergeCell ref="A12:Y12"/>
    <mergeCell ref="Z12:AF12"/>
    <mergeCell ref="AG12:AV12"/>
    <mergeCell ref="AW12:BE12"/>
    <mergeCell ref="A4:Y11"/>
    <mergeCell ref="Z4:AF11"/>
    <mergeCell ref="AG4:AV11"/>
    <mergeCell ref="AW4:CX5"/>
    <mergeCell ref="AW6:BE11"/>
    <mergeCell ref="BF6:BN11"/>
    <mergeCell ref="BO6:BW11"/>
    <mergeCell ref="BX6:CF11"/>
    <mergeCell ref="CG6:CO11"/>
    <mergeCell ref="CP6:CX11"/>
    <mergeCell ref="A2:FK2"/>
    <mergeCell ref="B1:FJ1"/>
    <mergeCell ref="CY4:DN4"/>
    <mergeCell ref="CY5:DN5"/>
    <mergeCell ref="AW21:BE22"/>
    <mergeCell ref="Z21:AF22"/>
    <mergeCell ref="AG21:AV22"/>
    <mergeCell ref="B22:Y22"/>
    <mergeCell ref="DO21:DV22"/>
    <mergeCell ref="DW21:ED22"/>
    <mergeCell ref="EE21:EL22"/>
    <mergeCell ref="BX21:CF22"/>
    <mergeCell ref="CG21:CO22"/>
    <mergeCell ref="BF21:BN22"/>
    <mergeCell ref="BO21:BW22"/>
    <mergeCell ref="CP21:CX22"/>
    <mergeCell ref="CY21:DN22"/>
    <mergeCell ref="AW17:BE20"/>
    <mergeCell ref="B17:Y17"/>
    <mergeCell ref="Z17:AF20"/>
    <mergeCell ref="AG17:AV20"/>
    <mergeCell ref="CP17:CX20"/>
    <mergeCell ref="CY17:DN20"/>
    <mergeCell ref="BF17:BN20"/>
    <mergeCell ref="BO17:BW20"/>
    <mergeCell ref="BX17:CF20"/>
    <mergeCell ref="CG17:CO20"/>
    <mergeCell ref="DO17:DV20"/>
    <mergeCell ref="DW17:ED20"/>
    <mergeCell ref="EE17:EL20"/>
    <mergeCell ref="BF13:BN16"/>
    <mergeCell ref="BO13:BW16"/>
    <mergeCell ref="CY10:DN10"/>
    <mergeCell ref="CY11:DN11"/>
    <mergeCell ref="DO6:DV11"/>
    <mergeCell ref="DW6:ED11"/>
    <mergeCell ref="CY6:DN6"/>
    <mergeCell ref="CY9:DN9"/>
    <mergeCell ref="EE6:EL11"/>
    <mergeCell ref="EM6:ET11"/>
    <mergeCell ref="BX13:CF16"/>
    <mergeCell ref="CG13:CO16"/>
    <mergeCell ref="CP13:CX16"/>
    <mergeCell ref="CP12:CX12"/>
    <mergeCell ref="CY12:DN12"/>
    <mergeCell ref="DW12:ED12"/>
    <mergeCell ref="EU6:FB11"/>
    <mergeCell ref="FC6:FK11"/>
    <mergeCell ref="BF12:BN12"/>
    <mergeCell ref="BO12:BW12"/>
    <mergeCell ref="BX12:CF12"/>
    <mergeCell ref="CG12:CO12"/>
    <mergeCell ref="EM12:ET12"/>
    <mergeCell ref="CY7:DN7"/>
    <mergeCell ref="EU12:FB12"/>
    <mergeCell ref="CY8:DN8"/>
    <mergeCell ref="FC12:FK12"/>
    <mergeCell ref="CY13:DN16"/>
    <mergeCell ref="DO13:DV16"/>
    <mergeCell ref="DW13:ED16"/>
    <mergeCell ref="EE13:EL16"/>
    <mergeCell ref="EM13:ET16"/>
    <mergeCell ref="EU13:FB16"/>
    <mergeCell ref="FC13:FK16"/>
    <mergeCell ref="DO12:DV12"/>
    <mergeCell ref="EE12:EL12"/>
    <mergeCell ref="EM17:ET20"/>
    <mergeCell ref="EU17:FB20"/>
    <mergeCell ref="FC17:FK20"/>
    <mergeCell ref="EM21:ET22"/>
    <mergeCell ref="EU21:FB22"/>
    <mergeCell ref="FC21:FK22"/>
    <mergeCell ref="DM33:EB33"/>
    <mergeCell ref="A24:FK24"/>
    <mergeCell ref="A25:FK25"/>
    <mergeCell ref="EC32:ER32"/>
    <mergeCell ref="EC33:ER33"/>
    <mergeCell ref="DM32:EB32"/>
    <mergeCell ref="B33:BF33"/>
    <mergeCell ref="BG33:BP33"/>
    <mergeCell ref="A32:BF32"/>
    <mergeCell ref="BG32:BP32"/>
    <mergeCell ref="EU48:FF48"/>
    <mergeCell ref="ES27:FK27"/>
    <mergeCell ref="ES32:FK32"/>
    <mergeCell ref="ES33:FK33"/>
    <mergeCell ref="ES31:FK31"/>
    <mergeCell ref="ES28:FK28"/>
    <mergeCell ref="ES29:FK29"/>
    <mergeCell ref="ES30:FK30"/>
    <mergeCell ref="DW48:ET48"/>
    <mergeCell ref="EC28:ER31"/>
    <mergeCell ref="AN49:AY49"/>
    <mergeCell ref="BQ49:CB49"/>
    <mergeCell ref="B44:BF44"/>
    <mergeCell ref="AF47:AQ47"/>
    <mergeCell ref="AZ49:BO49"/>
    <mergeCell ref="B45:BF45"/>
    <mergeCell ref="BG44:BP45"/>
    <mergeCell ref="BQ44:CF45"/>
    <mergeCell ref="DK48:DV48"/>
    <mergeCell ref="B38:BF38"/>
    <mergeCell ref="CW34:DL36"/>
    <mergeCell ref="DM34:EB36"/>
    <mergeCell ref="BQ34:CF36"/>
    <mergeCell ref="CG34:CV36"/>
    <mergeCell ref="B36:BF36"/>
    <mergeCell ref="BG34:BP36"/>
    <mergeCell ref="B35:BF35"/>
    <mergeCell ref="B41:BF41"/>
    <mergeCell ref="CW33:DL33"/>
    <mergeCell ref="B34:BF34"/>
    <mergeCell ref="BQ32:CF32"/>
    <mergeCell ref="CG32:CV32"/>
    <mergeCell ref="CW32:DL32"/>
    <mergeCell ref="BQ33:CF33"/>
    <mergeCell ref="CG33:CV33"/>
    <mergeCell ref="CG27:ER27"/>
    <mergeCell ref="A27:BF31"/>
    <mergeCell ref="BG27:BP31"/>
    <mergeCell ref="CG28:CV31"/>
    <mergeCell ref="CW28:DL31"/>
    <mergeCell ref="DM28:EB31"/>
    <mergeCell ref="BQ27:CF31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ES37:FK39"/>
    <mergeCell ref="B43:BF43"/>
    <mergeCell ref="BG40:BP43"/>
    <mergeCell ref="B40:BF40"/>
    <mergeCell ref="EC34:ER36"/>
    <mergeCell ref="B42:BF42"/>
    <mergeCell ref="CW44:DL45"/>
    <mergeCell ref="DM44:EB45"/>
    <mergeCell ref="EC44:ER45"/>
    <mergeCell ref="DM40:EB43"/>
    <mergeCell ref="ES44:FK45"/>
    <mergeCell ref="CG44:CV45"/>
    <mergeCell ref="DO4:FK4"/>
    <mergeCell ref="DO5:FK5"/>
    <mergeCell ref="B37:BF37"/>
    <mergeCell ref="EC40:ER43"/>
    <mergeCell ref="ES40:FK43"/>
    <mergeCell ref="BQ40:CF43"/>
    <mergeCell ref="CG40:CV43"/>
    <mergeCell ref="CW40:DL4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2016-01-25T05:05:36Z</cp:lastPrinted>
  <dcterms:created xsi:type="dcterms:W3CDTF">2007-07-16T13:54:33Z</dcterms:created>
  <dcterms:modified xsi:type="dcterms:W3CDTF">2016-01-26T00:53:56Z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